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ason.COP\Desktop\"/>
    </mc:Choice>
  </mc:AlternateContent>
  <bookViews>
    <workbookView xWindow="0" yWindow="0" windowWidth="28800" windowHeight="12432"/>
  </bookViews>
  <sheets>
    <sheet name="Sheet1" sheetId="1" r:id="rId1"/>
  </sheets>
  <definedNames>
    <definedName name="_xlnm._FilterDatabase" localSheetId="0" hidden="1">Sheet1!$A$4:$N$639</definedName>
    <definedName name="_xlnm.Print_Area" localSheetId="0">Sheet1!$A$1:$N$643</definedName>
    <definedName name="_xlnm.Print_Titles" localSheetId="0">Sheet1!$1:$4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3" i="1" l="1"/>
  <c r="J643" i="1"/>
  <c r="I643" i="1"/>
  <c r="H643" i="1"/>
  <c r="G643" i="1"/>
  <c r="F643" i="1"/>
  <c r="D643" i="1"/>
  <c r="K641" i="1"/>
  <c r="J641" i="1"/>
  <c r="I641" i="1"/>
  <c r="H641" i="1"/>
  <c r="G641" i="1"/>
  <c r="F641" i="1"/>
  <c r="D641" i="1"/>
  <c r="E639" i="1" l="1"/>
  <c r="E619" i="1"/>
  <c r="E638" i="1"/>
  <c r="E636" i="1"/>
  <c r="E637" i="1"/>
  <c r="E617" i="1"/>
  <c r="E630" i="1"/>
  <c r="E544" i="1"/>
  <c r="M544" i="1" s="1"/>
  <c r="E633" i="1"/>
  <c r="E629" i="1"/>
  <c r="E613" i="1"/>
  <c r="E634" i="1"/>
  <c r="E558" i="1"/>
  <c r="L558" i="1" s="1"/>
  <c r="E592" i="1"/>
  <c r="N592" i="1" s="1"/>
  <c r="E587" i="1"/>
  <c r="M587" i="1" s="1"/>
  <c r="E628" i="1"/>
  <c r="E555" i="1"/>
  <c r="M555" i="1" s="1"/>
  <c r="E631" i="1"/>
  <c r="E551" i="1"/>
  <c r="M551" i="1" s="1"/>
  <c r="E483" i="1"/>
  <c r="M483" i="1" s="1"/>
  <c r="E597" i="1"/>
  <c r="E635" i="1"/>
  <c r="E632" i="1"/>
  <c r="E611" i="1"/>
  <c r="E591" i="1"/>
  <c r="E615" i="1"/>
  <c r="E593" i="1"/>
  <c r="E586" i="1" l="1"/>
  <c r="E607" i="1"/>
  <c r="L607" i="1" s="1"/>
  <c r="E590" i="1"/>
  <c r="E596" i="1"/>
  <c r="M596" i="1" s="1"/>
  <c r="E620" i="1"/>
  <c r="E589" i="1"/>
  <c r="E622" i="1" l="1"/>
  <c r="L622" i="1" s="1"/>
  <c r="N589" i="1"/>
  <c r="E626" i="1"/>
  <c r="L626" i="1" s="1"/>
  <c r="E627" i="1"/>
  <c r="E606" i="1"/>
  <c r="L606" i="1" s="1"/>
  <c r="E539" i="1"/>
  <c r="M539" i="1" s="1"/>
  <c r="E624" i="1"/>
  <c r="E552" i="1"/>
  <c r="L552" i="1" s="1"/>
  <c r="N587" i="1"/>
  <c r="E571" i="1"/>
  <c r="M571" i="1" s="1"/>
  <c r="N636" i="1"/>
  <c r="E623" i="1"/>
  <c r="N611" i="1"/>
  <c r="N633" i="1"/>
  <c r="N622" i="1" l="1"/>
  <c r="N586" i="1"/>
  <c r="N635" i="1"/>
  <c r="N631" i="1"/>
  <c r="N606" i="1"/>
  <c r="N593" i="1"/>
  <c r="N629" i="1"/>
  <c r="N624" i="1"/>
  <c r="N607" i="1"/>
  <c r="N632" i="1"/>
  <c r="E595" i="1" l="1"/>
  <c r="E621" i="1"/>
  <c r="E537" i="1"/>
  <c r="E573" i="1"/>
  <c r="E566" i="1"/>
  <c r="E479" i="1"/>
  <c r="E612" i="1"/>
  <c r="E523" i="1"/>
  <c r="E625" i="1"/>
  <c r="L625" i="1" s="1"/>
  <c r="E604" i="1"/>
  <c r="E575" i="1"/>
  <c r="E576" i="1"/>
  <c r="E584" i="1"/>
  <c r="N584" i="1" s="1"/>
  <c r="E548" i="1"/>
  <c r="M548" i="1" s="1"/>
  <c r="E594" i="1"/>
  <c r="E574" i="1"/>
  <c r="E455" i="1"/>
  <c r="M455" i="1" s="1"/>
  <c r="E528" i="1"/>
  <c r="N528" i="1" s="1"/>
  <c r="E549" i="1"/>
  <c r="E618" i="1"/>
  <c r="M618" i="1" s="1"/>
  <c r="E481" i="1"/>
  <c r="L481" i="1" s="1"/>
  <c r="E540" i="1"/>
  <c r="E510" i="1"/>
  <c r="E487" i="1"/>
  <c r="M487" i="1" s="1"/>
  <c r="E614" i="1"/>
  <c r="E610" i="1"/>
  <c r="E505" i="1"/>
  <c r="L505" i="1" s="1"/>
  <c r="E599" i="1"/>
  <c r="E503" i="1"/>
  <c r="E565" i="1"/>
  <c r="E601" i="1"/>
  <c r="E501" i="1"/>
  <c r="E458" i="1"/>
  <c r="M458" i="1" s="1"/>
  <c r="E511" i="1"/>
  <c r="E616" i="1"/>
  <c r="E603" i="1"/>
  <c r="E577" i="1"/>
  <c r="E588" i="1"/>
  <c r="E559" i="1"/>
  <c r="N559" i="1" s="1"/>
  <c r="E600" i="1"/>
  <c r="E598" i="1"/>
  <c r="E445" i="1"/>
  <c r="E605" i="1"/>
  <c r="E583" i="1"/>
  <c r="N583" i="1" s="1"/>
  <c r="E532" i="1"/>
  <c r="E450" i="1"/>
  <c r="M450" i="1" s="1"/>
  <c r="E569" i="1"/>
  <c r="E420" i="1"/>
  <c r="E493" i="1"/>
  <c r="E563" i="1"/>
  <c r="E498" i="1"/>
  <c r="E422" i="1"/>
  <c r="L422" i="1" s="1"/>
  <c r="E585" i="1"/>
  <c r="E564" i="1"/>
  <c r="E463" i="1"/>
  <c r="L463" i="1" s="1"/>
  <c r="E542" i="1"/>
  <c r="E496" i="1"/>
  <c r="E515" i="1"/>
  <c r="E562" i="1"/>
  <c r="E609" i="1"/>
  <c r="E514" i="1"/>
  <c r="E470" i="1"/>
  <c r="E411" i="1"/>
  <c r="M411" i="1" s="1"/>
  <c r="E396" i="1"/>
  <c r="L396" i="1" s="1"/>
  <c r="E572" i="1"/>
  <c r="E494" i="1"/>
  <c r="E530" i="1"/>
  <c r="E406" i="1"/>
  <c r="L406" i="1" s="1"/>
  <c r="E377" i="1"/>
  <c r="M377" i="1" s="1"/>
  <c r="E538" i="1"/>
  <c r="E525" i="1"/>
  <c r="E581" i="1"/>
  <c r="E578" i="1"/>
  <c r="N578" i="1" s="1"/>
  <c r="E580" i="1"/>
  <c r="E351" i="1"/>
  <c r="M351" i="1" s="1"/>
  <c r="E547" i="1"/>
  <c r="E471" i="1"/>
  <c r="M471" i="1" s="1"/>
  <c r="E432" i="1"/>
  <c r="L432" i="1" s="1"/>
  <c r="E383" i="1"/>
  <c r="L383" i="1" s="1"/>
  <c r="E435" i="1"/>
  <c r="E550" i="1"/>
  <c r="E512" i="1"/>
  <c r="E546" i="1"/>
  <c r="E529" i="1"/>
  <c r="E568" i="1"/>
  <c r="E447" i="1"/>
  <c r="N447" i="1" s="1"/>
  <c r="E465" i="1"/>
  <c r="E469" i="1"/>
  <c r="M469" i="1" s="1"/>
  <c r="E608" i="1"/>
  <c r="N608" i="1" s="1"/>
  <c r="E491" i="1"/>
  <c r="E457" i="1"/>
  <c r="E413" i="1"/>
  <c r="L413" i="1" s="1"/>
  <c r="E454" i="1"/>
  <c r="E526" i="1"/>
  <c r="E554" i="1"/>
  <c r="E536" i="1"/>
  <c r="E418" i="1"/>
  <c r="E507" i="1"/>
  <c r="E533" i="1"/>
  <c r="E506" i="1"/>
  <c r="E408" i="1"/>
  <c r="M408" i="1" s="1"/>
  <c r="E365" i="1"/>
  <c r="M365" i="1" s="1"/>
  <c r="E553" i="1"/>
  <c r="N553" i="1" s="1"/>
  <c r="E521" i="1"/>
  <c r="E440" i="1"/>
  <c r="E429" i="1"/>
  <c r="L429" i="1" s="1"/>
  <c r="E380" i="1"/>
  <c r="E492" i="1"/>
  <c r="E478" i="1"/>
  <c r="E560" i="1"/>
  <c r="N560" i="1" s="1"/>
  <c r="E543" i="1"/>
  <c r="E452" i="1"/>
  <c r="E495" i="1"/>
  <c r="E556" i="1"/>
  <c r="E509" i="1"/>
  <c r="E541" i="1"/>
  <c r="E446" i="1"/>
  <c r="E341" i="1"/>
  <c r="M341" i="1" s="1"/>
  <c r="E431" i="1"/>
  <c r="L431" i="1" s="1"/>
  <c r="E415" i="1"/>
  <c r="E328" i="1"/>
  <c r="M328" i="1" s="1"/>
  <c r="E579" i="1"/>
  <c r="E318" i="1"/>
  <c r="M318" i="1" s="1"/>
  <c r="E522" i="1"/>
  <c r="E439" i="1"/>
  <c r="E602" i="1"/>
  <c r="E462" i="1"/>
  <c r="L462" i="1" s="1"/>
  <c r="E499" i="1"/>
  <c r="E426" i="1"/>
  <c r="L426" i="1" s="1"/>
  <c r="E388" i="1"/>
  <c r="L388" i="1" s="1"/>
  <c r="E517" i="1"/>
  <c r="E527" i="1"/>
  <c r="E423" i="1"/>
  <c r="M423" i="1" s="1"/>
  <c r="E489" i="1"/>
  <c r="E378" i="1"/>
  <c r="L378" i="1" s="1"/>
  <c r="E375" i="1"/>
  <c r="M375" i="1" s="1"/>
  <c r="E331" i="1"/>
  <c r="M331" i="1" s="1"/>
  <c r="E329" i="1"/>
  <c r="M329" i="1" s="1"/>
  <c r="E518" i="1"/>
  <c r="E453" i="1"/>
  <c r="E356" i="1"/>
  <c r="L356" i="1" s="1"/>
  <c r="E531" i="1"/>
  <c r="E451" i="1"/>
  <c r="E437" i="1"/>
  <c r="E419" i="1"/>
  <c r="E570" i="1"/>
  <c r="E430" i="1"/>
  <c r="N430" i="1" s="1"/>
  <c r="E497" i="1"/>
  <c r="M497" i="1" s="1"/>
  <c r="E535" i="1"/>
  <c r="N535" i="1" s="1"/>
  <c r="E519" i="1"/>
  <c r="E467" i="1"/>
  <c r="E361" i="1"/>
  <c r="M361" i="1" s="1"/>
  <c r="E545" i="1"/>
  <c r="E395" i="1"/>
  <c r="L395" i="1" s="1"/>
  <c r="E410" i="1"/>
  <c r="M410" i="1" s="1"/>
  <c r="E416" i="1"/>
  <c r="L416" i="1" s="1"/>
  <c r="E504" i="1"/>
  <c r="E513" i="1"/>
  <c r="E534" i="1"/>
  <c r="E520" i="1"/>
  <c r="E303" i="1"/>
  <c r="M303" i="1" s="1"/>
  <c r="E567" i="1"/>
  <c r="E401" i="1"/>
  <c r="M401" i="1" s="1"/>
  <c r="E475" i="1"/>
  <c r="E557" i="1"/>
  <c r="E476" i="1"/>
  <c r="E387" i="1"/>
  <c r="E412" i="1"/>
  <c r="M412" i="1" s="1"/>
  <c r="E381" i="1"/>
  <c r="L381" i="1" s="1"/>
  <c r="E490" i="1"/>
  <c r="E502" i="1"/>
  <c r="N502" i="1" s="1"/>
  <c r="E398" i="1"/>
  <c r="M398" i="1" s="1"/>
  <c r="E473" i="1"/>
  <c r="L473" i="1" s="1"/>
  <c r="E342" i="1"/>
  <c r="M342" i="1" s="1"/>
  <c r="E344" i="1"/>
  <c r="M344" i="1" s="1"/>
  <c r="E345" i="1"/>
  <c r="M345" i="1" s="1"/>
  <c r="E359" i="1"/>
  <c r="E372" i="1"/>
  <c r="E436" i="1"/>
  <c r="L436" i="1" s="1"/>
  <c r="E320" i="1"/>
  <c r="M320" i="1" s="1"/>
  <c r="E508" i="1"/>
  <c r="E407" i="1"/>
  <c r="E382" i="1"/>
  <c r="E460" i="1"/>
  <c r="E500" i="1"/>
  <c r="N500" i="1" s="1"/>
  <c r="E438" i="1"/>
  <c r="E516" i="1"/>
  <c r="E449" i="1"/>
  <c r="E434" i="1"/>
  <c r="E433" i="1"/>
  <c r="E397" i="1"/>
  <c r="M397" i="1" s="1"/>
  <c r="E582" i="1"/>
  <c r="E425" i="1"/>
  <c r="E274" i="1"/>
  <c r="M274" i="1" s="1"/>
  <c r="E477" i="1"/>
  <c r="E561" i="1"/>
  <c r="E466" i="1"/>
  <c r="E441" i="1"/>
  <c r="E358" i="1"/>
  <c r="L358" i="1" s="1"/>
  <c r="E390" i="1"/>
  <c r="L390" i="1" s="1"/>
  <c r="E389" i="1"/>
  <c r="E468" i="1"/>
  <c r="E278" i="1"/>
  <c r="M278" i="1" s="1"/>
  <c r="E424" i="1"/>
  <c r="E480" i="1"/>
  <c r="E373" i="1"/>
  <c r="M373" i="1" s="1"/>
  <c r="E368" i="1"/>
  <c r="M368" i="1" s="1"/>
  <c r="E484" i="1"/>
  <c r="N484" i="1" s="1"/>
  <c r="E298" i="1"/>
  <c r="M298" i="1" s="1"/>
  <c r="E472" i="1"/>
  <c r="L472" i="1" s="1"/>
  <c r="E302" i="1"/>
  <c r="M302" i="1" s="1"/>
  <c r="E385" i="1"/>
  <c r="L385" i="1" s="1"/>
  <c r="E444" i="1"/>
  <c r="E461" i="1"/>
  <c r="E486" i="1"/>
  <c r="E402" i="1"/>
  <c r="L402" i="1" s="1"/>
  <c r="E474" i="1"/>
  <c r="E299" i="1"/>
  <c r="M299" i="1" s="1"/>
  <c r="E488" i="1"/>
  <c r="M488" i="1" s="1"/>
  <c r="E428" i="1"/>
  <c r="E293" i="1"/>
  <c r="M293" i="1" s="1"/>
  <c r="E334" i="1"/>
  <c r="M334" i="1" s="1"/>
  <c r="E363" i="1"/>
  <c r="L363" i="1" s="1"/>
  <c r="E524" i="1"/>
  <c r="E448" i="1"/>
  <c r="E379" i="1"/>
  <c r="E288" i="1"/>
  <c r="E400" i="1"/>
  <c r="L400" i="1" s="1"/>
  <c r="E456" i="1"/>
  <c r="E374" i="1"/>
  <c r="M374" i="1" s="1"/>
  <c r="E256" i="1"/>
  <c r="M256" i="1" s="1"/>
  <c r="E330" i="1"/>
  <c r="M330" i="1" s="1"/>
  <c r="E296" i="1"/>
  <c r="M296" i="1" s="1"/>
  <c r="E485" i="1"/>
  <c r="L485" i="1" s="1"/>
  <c r="E281" i="1"/>
  <c r="M281" i="1" s="1"/>
  <c r="E392" i="1"/>
  <c r="L392" i="1" s="1"/>
  <c r="E370" i="1"/>
  <c r="L370" i="1" s="1"/>
  <c r="E414" i="1"/>
  <c r="L414" i="1" s="1"/>
  <c r="E286" i="1"/>
  <c r="M286" i="1" s="1"/>
  <c r="E314" i="1"/>
  <c r="M314" i="1" s="1"/>
  <c r="E332" i="1"/>
  <c r="M332" i="1" s="1"/>
  <c r="E442" i="1"/>
  <c r="E405" i="1"/>
  <c r="E391" i="1"/>
  <c r="M391" i="1" s="1"/>
  <c r="E325" i="1"/>
  <c r="M325" i="1" s="1"/>
  <c r="E336" i="1"/>
  <c r="M336" i="1" s="1"/>
  <c r="E421" i="1"/>
  <c r="E324" i="1"/>
  <c r="M324" i="1" s="1"/>
  <c r="E352" i="1"/>
  <c r="L352" i="1" s="1"/>
  <c r="E362" i="1"/>
  <c r="M362" i="1" s="1"/>
  <c r="E347" i="1"/>
  <c r="M347" i="1" s="1"/>
  <c r="E369" i="1"/>
  <c r="E443" i="1"/>
  <c r="E306" i="1"/>
  <c r="L306" i="1" s="1"/>
  <c r="E459" i="1"/>
  <c r="E254" i="1"/>
  <c r="M254" i="1" s="1"/>
  <c r="E384" i="1"/>
  <c r="L384" i="1" s="1"/>
  <c r="E310" i="1"/>
  <c r="M310" i="1" s="1"/>
  <c r="E301" i="1"/>
  <c r="M301" i="1" s="1"/>
  <c r="E258" i="1"/>
  <c r="M258" i="1" s="1"/>
  <c r="E232" i="1"/>
  <c r="L232" i="1" s="1"/>
  <c r="E386" i="1"/>
  <c r="L386" i="1" s="1"/>
  <c r="E350" i="1"/>
  <c r="M350" i="1" s="1"/>
  <c r="E245" i="1"/>
  <c r="L245" i="1" s="1"/>
  <c r="E348" i="1"/>
  <c r="M348" i="1" s="1"/>
  <c r="E283" i="1"/>
  <c r="M283" i="1" s="1"/>
  <c r="E247" i="1"/>
  <c r="M247" i="1" s="1"/>
  <c r="E355" i="1"/>
  <c r="E253" i="1"/>
  <c r="L253" i="1" s="1"/>
  <c r="E409" i="1"/>
  <c r="N409" i="1" s="1"/>
  <c r="E376" i="1"/>
  <c r="L376" i="1" s="1"/>
  <c r="E427" i="1"/>
  <c r="E482" i="1"/>
  <c r="E279" i="1"/>
  <c r="M279" i="1" s="1"/>
  <c r="E353" i="1"/>
  <c r="E268" i="1"/>
  <c r="M268" i="1" s="1"/>
  <c r="E269" i="1"/>
  <c r="M269" i="1" s="1"/>
  <c r="E394" i="1"/>
  <c r="L394" i="1" s="1"/>
  <c r="E335" i="1"/>
  <c r="L335" i="1" s="1"/>
  <c r="E417" i="1"/>
  <c r="E223" i="1"/>
  <c r="M223" i="1" s="1"/>
  <c r="E403" i="1"/>
  <c r="E260" i="1"/>
  <c r="E284" i="1"/>
  <c r="L284" i="1" s="1"/>
  <c r="E464" i="1"/>
  <c r="N464" i="1" s="1"/>
  <c r="E339" i="1"/>
  <c r="M339" i="1" s="1"/>
  <c r="E315" i="1"/>
  <c r="M315" i="1" s="1"/>
  <c r="E404" i="1"/>
  <c r="L404" i="1" s="1"/>
  <c r="E326" i="1"/>
  <c r="M326" i="1" s="1"/>
  <c r="E317" i="1"/>
  <c r="M317" i="1" s="1"/>
  <c r="E233" i="1"/>
  <c r="L233" i="1" s="1"/>
  <c r="E219" i="1"/>
  <c r="L219" i="1" s="1"/>
  <c r="E333" i="1"/>
  <c r="M333" i="1" s="1"/>
  <c r="E227" i="1"/>
  <c r="E270" i="1"/>
  <c r="L270" i="1" s="1"/>
  <c r="E163" i="1"/>
  <c r="M163" i="1" s="1"/>
  <c r="E214" i="1"/>
  <c r="L214" i="1" s="1"/>
  <c r="E367" i="1"/>
  <c r="E309" i="1"/>
  <c r="E201" i="1"/>
  <c r="M201" i="1" s="1"/>
  <c r="E337" i="1"/>
  <c r="M337" i="1" s="1"/>
  <c r="E291" i="1"/>
  <c r="M291" i="1" s="1"/>
  <c r="E196" i="1"/>
  <c r="L196" i="1" s="1"/>
  <c r="E173" i="1"/>
  <c r="L173" i="1" s="1"/>
  <c r="E251" i="1"/>
  <c r="L251" i="1" s="1"/>
  <c r="E187" i="1"/>
  <c r="L187" i="1" s="1"/>
  <c r="E354" i="1"/>
  <c r="L354" i="1" s="1"/>
  <c r="E267" i="1"/>
  <c r="M267" i="1" s="1"/>
  <c r="E319" i="1"/>
  <c r="E308" i="1"/>
  <c r="E211" i="1"/>
  <c r="M211" i="1" s="1"/>
  <c r="E246" i="1"/>
  <c r="M246" i="1" s="1"/>
  <c r="E266" i="1"/>
  <c r="M266" i="1" s="1"/>
  <c r="E198" i="1"/>
  <c r="E208" i="1"/>
  <c r="M208" i="1" s="1"/>
  <c r="E190" i="1"/>
  <c r="M190" i="1" s="1"/>
  <c r="E186" i="1"/>
  <c r="M186" i="1" s="1"/>
  <c r="E151" i="1"/>
  <c r="M151" i="1" s="1"/>
  <c r="E106" i="1"/>
  <c r="M106" i="1" s="1"/>
  <c r="E252" i="1"/>
  <c r="M252" i="1" s="1"/>
  <c r="E210" i="1"/>
  <c r="L210" i="1" s="1"/>
  <c r="E259" i="1"/>
  <c r="L259" i="1" s="1"/>
  <c r="E261" i="1"/>
  <c r="L261" i="1" s="1"/>
  <c r="E313" i="1"/>
  <c r="M313" i="1" s="1"/>
  <c r="E322" i="1"/>
  <c r="E194" i="1"/>
  <c r="L194" i="1" s="1"/>
  <c r="E349" i="1"/>
  <c r="E213" i="1"/>
  <c r="L213" i="1" s="1"/>
  <c r="E101" i="1"/>
  <c r="M101" i="1" s="1"/>
  <c r="E242" i="1"/>
  <c r="M242" i="1" s="1"/>
  <c r="E192" i="1"/>
  <c r="L192" i="1" s="1"/>
  <c r="E157" i="1"/>
  <c r="M157" i="1" s="1"/>
  <c r="E263" i="1"/>
  <c r="E174" i="1"/>
  <c r="E176" i="1"/>
  <c r="M176" i="1" s="1"/>
  <c r="E364" i="1"/>
  <c r="E162" i="1"/>
  <c r="L162" i="1" s="1"/>
  <c r="E343" i="1"/>
  <c r="M343" i="1" s="1"/>
  <c r="E294" i="1"/>
  <c r="E137" i="1"/>
  <c r="L137" i="1" s="1"/>
  <c r="E295" i="1"/>
  <c r="M295" i="1" s="1"/>
  <c r="E366" i="1"/>
  <c r="E204" i="1"/>
  <c r="M204" i="1" s="1"/>
  <c r="E393" i="1"/>
  <c r="E180" i="1"/>
  <c r="M180" i="1" s="1"/>
  <c r="E321" i="1"/>
  <c r="L321" i="1" s="1"/>
  <c r="E304" i="1"/>
  <c r="E327" i="1"/>
  <c r="E276" i="1"/>
  <c r="M276" i="1" s="1"/>
  <c r="E225" i="1"/>
  <c r="M225" i="1" s="1"/>
  <c r="E338" i="1"/>
  <c r="L338" i="1" s="1"/>
  <c r="E360" i="1"/>
  <c r="M360" i="1" s="1"/>
  <c r="E142" i="1"/>
  <c r="L142" i="1" s="1"/>
  <c r="E122" i="1"/>
  <c r="M122" i="1" s="1"/>
  <c r="E235" i="1"/>
  <c r="L235" i="1" s="1"/>
  <c r="E226" i="1"/>
  <c r="M226" i="1" s="1"/>
  <c r="E165" i="1"/>
  <c r="L165" i="1" s="1"/>
  <c r="E243" i="1"/>
  <c r="L243" i="1" s="1"/>
  <c r="E111" i="1"/>
  <c r="M111" i="1" s="1"/>
  <c r="E231" i="1"/>
  <c r="L231" i="1" s="1"/>
  <c r="E150" i="1"/>
  <c r="M150" i="1" s="1"/>
  <c r="E271" i="1"/>
  <c r="L271" i="1" s="1"/>
  <c r="E265" i="1"/>
  <c r="E104" i="1"/>
  <c r="L104" i="1" s="1"/>
  <c r="E290" i="1"/>
  <c r="E140" i="1"/>
  <c r="M140" i="1" s="1"/>
  <c r="E277" i="1"/>
  <c r="L277" i="1" s="1"/>
  <c r="E217" i="1"/>
  <c r="M217" i="1" s="1"/>
  <c r="E189" i="1"/>
  <c r="L189" i="1" s="1"/>
  <c r="E181" i="1"/>
  <c r="M181" i="1" s="1"/>
  <c r="E282" i="1"/>
  <c r="L282" i="1" s="1"/>
  <c r="E203" i="1"/>
  <c r="L203" i="1" s="1"/>
  <c r="E239" i="1"/>
  <c r="L239" i="1" s="1"/>
  <c r="E161" i="1"/>
  <c r="M161" i="1" s="1"/>
  <c r="E128" i="1"/>
  <c r="L128" i="1" s="1"/>
  <c r="E177" i="1"/>
  <c r="M177" i="1" s="1"/>
  <c r="E138" i="1"/>
  <c r="L138" i="1" s="1"/>
  <c r="E200" i="1"/>
  <c r="L200" i="1" s="1"/>
  <c r="E184" i="1"/>
  <c r="M184" i="1" s="1"/>
  <c r="E289" i="1"/>
  <c r="E175" i="1"/>
  <c r="L175" i="1" s="1"/>
  <c r="E202" i="1"/>
  <c r="L202" i="1" s="1"/>
  <c r="E273" i="1"/>
  <c r="L273" i="1" s="1"/>
  <c r="E116" i="1"/>
  <c r="M116" i="1" s="1"/>
  <c r="E255" i="1"/>
  <c r="E158" i="1"/>
  <c r="L158" i="1" s="1"/>
  <c r="E148" i="1"/>
  <c r="M148" i="1" s="1"/>
  <c r="E399" i="1"/>
  <c r="E280" i="1"/>
  <c r="L280" i="1" s="1"/>
  <c r="E141" i="1"/>
  <c r="L141" i="1" s="1"/>
  <c r="E132" i="1"/>
  <c r="M132" i="1" s="1"/>
  <c r="E126" i="1"/>
  <c r="L126" i="1" s="1"/>
  <c r="E114" i="1"/>
  <c r="L114" i="1" s="1"/>
  <c r="E311" i="1"/>
  <c r="E216" i="1"/>
  <c r="L216" i="1" s="1"/>
  <c r="E307" i="1"/>
  <c r="M307" i="1" s="1"/>
  <c r="E346" i="1"/>
  <c r="E323" i="1"/>
  <c r="E215" i="1"/>
  <c r="M215" i="1" s="1"/>
  <c r="E209" i="1"/>
  <c r="E130" i="1"/>
  <c r="M130" i="1" s="1"/>
  <c r="E109" i="1"/>
  <c r="M109" i="1" s="1"/>
  <c r="E224" i="1"/>
  <c r="L224" i="1" s="1"/>
  <c r="E241" i="1"/>
  <c r="L241" i="1" s="1"/>
  <c r="E197" i="1"/>
  <c r="L197" i="1" s="1"/>
  <c r="E371" i="1"/>
  <c r="E168" i="1"/>
  <c r="L168" i="1" s="1"/>
  <c r="E120" i="1"/>
  <c r="L120" i="1" s="1"/>
  <c r="E131" i="1"/>
  <c r="M131" i="1" s="1"/>
  <c r="E206" i="1"/>
  <c r="L206" i="1" s="1"/>
  <c r="E287" i="1"/>
  <c r="M287" i="1" s="1"/>
  <c r="E127" i="1"/>
  <c r="M127" i="1" s="1"/>
  <c r="E110" i="1"/>
  <c r="L110" i="1" s="1"/>
  <c r="E89" i="1"/>
  <c r="L89" i="1" s="1"/>
  <c r="E62" i="1"/>
  <c r="M62" i="1" s="1"/>
  <c r="E240" i="1"/>
  <c r="E119" i="1"/>
  <c r="M119" i="1" s="1"/>
  <c r="E84" i="1"/>
  <c r="L84" i="1" s="1"/>
  <c r="E121" i="1"/>
  <c r="L121" i="1" s="1"/>
  <c r="E221" i="1"/>
  <c r="L221" i="1" s="1"/>
  <c r="E297" i="1"/>
  <c r="M297" i="1" s="1"/>
  <c r="E222" i="1"/>
  <c r="M222" i="1" s="1"/>
  <c r="E156" i="1"/>
  <c r="L156" i="1" s="1"/>
  <c r="E218" i="1"/>
  <c r="L218" i="1" s="1"/>
  <c r="E153" i="1"/>
  <c r="L153" i="1" s="1"/>
  <c r="E139" i="1"/>
  <c r="M139" i="1" s="1"/>
  <c r="E230" i="1"/>
  <c r="M230" i="1" s="1"/>
  <c r="E164" i="1"/>
  <c r="M164" i="1" s="1"/>
  <c r="E94" i="1"/>
  <c r="M94" i="1" s="1"/>
  <c r="E96" i="1"/>
  <c r="M96" i="1" s="1"/>
  <c r="E183" i="1"/>
  <c r="E272" i="1"/>
  <c r="M272" i="1" s="1"/>
  <c r="E149" i="1"/>
  <c r="L149" i="1" s="1"/>
  <c r="E135" i="1"/>
  <c r="L135" i="1" s="1"/>
  <c r="E98" i="1"/>
  <c r="M98" i="1" s="1"/>
  <c r="E143" i="1"/>
  <c r="L143" i="1" s="1"/>
  <c r="E117" i="1"/>
  <c r="L117" i="1" s="1"/>
  <c r="E154" i="1"/>
  <c r="M154" i="1" s="1"/>
  <c r="E257" i="1"/>
  <c r="L257" i="1" s="1"/>
  <c r="E312" i="1"/>
  <c r="M312" i="1" s="1"/>
  <c r="E179" i="1"/>
  <c r="M179" i="1" s="1"/>
  <c r="E193" i="1"/>
  <c r="L193" i="1" s="1"/>
  <c r="E250" i="1"/>
  <c r="M250" i="1" s="1"/>
  <c r="E316" i="1"/>
  <c r="E340" i="1"/>
  <c r="L340" i="1" s="1"/>
  <c r="E167" i="1"/>
  <c r="L167" i="1" s="1"/>
  <c r="E123" i="1"/>
  <c r="L123" i="1" s="1"/>
  <c r="E112" i="1"/>
  <c r="L112" i="1" s="1"/>
  <c r="E357" i="1"/>
  <c r="E100" i="1"/>
  <c r="M100" i="1" s="1"/>
  <c r="E171" i="1"/>
  <c r="M171" i="1" s="1"/>
  <c r="E92" i="1"/>
  <c r="M92" i="1" s="1"/>
  <c r="E146" i="1"/>
  <c r="M146" i="1" s="1"/>
  <c r="E262" i="1"/>
  <c r="E134" i="1"/>
  <c r="M134" i="1" s="1"/>
  <c r="E95" i="1"/>
  <c r="L95" i="1" s="1"/>
  <c r="E212" i="1"/>
  <c r="E249" i="1"/>
  <c r="E292" i="1"/>
  <c r="E199" i="1"/>
  <c r="M199" i="1" s="1"/>
  <c r="E90" i="1"/>
  <c r="M90" i="1" s="1"/>
  <c r="E102" i="1"/>
  <c r="M102" i="1" s="1"/>
  <c r="E236" i="1"/>
  <c r="L236" i="1" s="1"/>
  <c r="E169" i="1"/>
  <c r="L169" i="1" s="1"/>
  <c r="E147" i="1"/>
  <c r="M147" i="1" s="1"/>
  <c r="E159" i="1"/>
  <c r="L159" i="1" s="1"/>
  <c r="E305" i="1"/>
  <c r="E99" i="1"/>
  <c r="L99" i="1" s="1"/>
  <c r="E264" i="1"/>
  <c r="E79" i="1"/>
  <c r="L79" i="1" s="1"/>
  <c r="E155" i="1"/>
  <c r="E300" i="1"/>
  <c r="E73" i="1"/>
  <c r="L73" i="1" s="1"/>
  <c r="E182" i="1"/>
  <c r="L182" i="1" s="1"/>
  <c r="E229" i="1"/>
  <c r="E74" i="1"/>
  <c r="L74" i="1" s="1"/>
  <c r="E188" i="1"/>
  <c r="L188" i="1" s="1"/>
  <c r="E97" i="1"/>
  <c r="M97" i="1" s="1"/>
  <c r="E178" i="1"/>
  <c r="E108" i="1"/>
  <c r="L108" i="1" s="1"/>
  <c r="E136" i="1"/>
  <c r="L136" i="1" s="1"/>
  <c r="E83" i="1"/>
  <c r="L83" i="1" s="1"/>
  <c r="E207" i="1"/>
  <c r="M207" i="1" s="1"/>
  <c r="E78" i="1"/>
  <c r="L78" i="1" s="1"/>
  <c r="E185" i="1"/>
  <c r="L185" i="1" s="1"/>
  <c r="E237" i="1"/>
  <c r="M237" i="1" s="1"/>
  <c r="E80" i="1"/>
  <c r="M80" i="1" s="1"/>
  <c r="E275" i="1"/>
  <c r="M275" i="1" s="1"/>
  <c r="E105" i="1"/>
  <c r="L105" i="1" s="1"/>
  <c r="E144" i="1"/>
  <c r="L144" i="1" s="1"/>
  <c r="E152" i="1"/>
  <c r="L152" i="1" s="1"/>
  <c r="E172" i="1"/>
  <c r="L172" i="1" s="1"/>
  <c r="E91" i="1"/>
  <c r="L91" i="1" s="1"/>
  <c r="E228" i="1"/>
  <c r="E244" i="1"/>
  <c r="L244" i="1" s="1"/>
  <c r="E88" i="1"/>
  <c r="M88" i="1" s="1"/>
  <c r="E285" i="1"/>
  <c r="E133" i="1"/>
  <c r="M133" i="1" s="1"/>
  <c r="E220" i="1"/>
  <c r="E30" i="1"/>
  <c r="L30" i="1" s="1"/>
  <c r="E115" i="1"/>
  <c r="M115" i="1" s="1"/>
  <c r="E145" i="1"/>
  <c r="L145" i="1" s="1"/>
  <c r="E71" i="1"/>
  <c r="L71" i="1" s="1"/>
  <c r="E248" i="1"/>
  <c r="M248" i="1" s="1"/>
  <c r="E61" i="1"/>
  <c r="L61" i="1" s="1"/>
  <c r="E16" i="1"/>
  <c r="L16" i="1" s="1"/>
  <c r="E93" i="1"/>
  <c r="L93" i="1" s="1"/>
  <c r="E191" i="1"/>
  <c r="L191" i="1" s="1"/>
  <c r="E75" i="1"/>
  <c r="L75" i="1" s="1"/>
  <c r="E85" i="1"/>
  <c r="M85" i="1" s="1"/>
  <c r="E58" i="1"/>
  <c r="L58" i="1" s="1"/>
  <c r="E118" i="1"/>
  <c r="L118" i="1" s="1"/>
  <c r="E160" i="1"/>
  <c r="L160" i="1" s="1"/>
  <c r="E67" i="1"/>
  <c r="L67" i="1" s="1"/>
  <c r="E68" i="1"/>
  <c r="M68" i="1" s="1"/>
  <c r="E124" i="1"/>
  <c r="L124" i="1" s="1"/>
  <c r="E25" i="1"/>
  <c r="L25" i="1" s="1"/>
  <c r="E205" i="1"/>
  <c r="E166" i="1"/>
  <c r="E70" i="1"/>
  <c r="L70" i="1" s="1"/>
  <c r="E238" i="1"/>
  <c r="L238" i="1" s="1"/>
  <c r="E107" i="1"/>
  <c r="M107" i="1" s="1"/>
  <c r="E129" i="1"/>
  <c r="L129" i="1" s="1"/>
  <c r="E40" i="1"/>
  <c r="E38" i="1"/>
  <c r="L38" i="1" s="1"/>
  <c r="E125" i="1"/>
  <c r="E54" i="1"/>
  <c r="L54" i="1" s="1"/>
  <c r="E39" i="1"/>
  <c r="L39" i="1" s="1"/>
  <c r="E82" i="1"/>
  <c r="M82" i="1" s="1"/>
  <c r="E113" i="1"/>
  <c r="L113" i="1" s="1"/>
  <c r="E64" i="1"/>
  <c r="L64" i="1" s="1"/>
  <c r="E31" i="1"/>
  <c r="L31" i="1" s="1"/>
  <c r="E195" i="1"/>
  <c r="E87" i="1"/>
  <c r="L87" i="1" s="1"/>
  <c r="E35" i="1"/>
  <c r="L35" i="1" s="1"/>
  <c r="E63" i="1"/>
  <c r="L63" i="1" s="1"/>
  <c r="E76" i="1"/>
  <c r="L76" i="1" s="1"/>
  <c r="E56" i="1"/>
  <c r="L56" i="1" s="1"/>
  <c r="E34" i="1"/>
  <c r="M34" i="1" s="1"/>
  <c r="E59" i="1"/>
  <c r="L59" i="1" s="1"/>
  <c r="E66" i="1"/>
  <c r="L66" i="1" s="1"/>
  <c r="E81" i="1"/>
  <c r="L81" i="1" s="1"/>
  <c r="E86" i="1"/>
  <c r="L86" i="1" s="1"/>
  <c r="E23" i="1"/>
  <c r="M23" i="1" s="1"/>
  <c r="E47" i="1"/>
  <c r="L47" i="1" s="1"/>
  <c r="E43" i="1"/>
  <c r="L43" i="1" s="1"/>
  <c r="E32" i="1"/>
  <c r="E55" i="1"/>
  <c r="L55" i="1" s="1"/>
  <c r="E234" i="1"/>
  <c r="E22" i="1"/>
  <c r="L22" i="1" s="1"/>
  <c r="E50" i="1"/>
  <c r="E42" i="1"/>
  <c r="L42" i="1" s="1"/>
  <c r="E46" i="1"/>
  <c r="L46" i="1" s="1"/>
  <c r="E65" i="1"/>
  <c r="M65" i="1" s="1"/>
  <c r="E72" i="1"/>
  <c r="L72" i="1" s="1"/>
  <c r="E24" i="1"/>
  <c r="M24" i="1" s="1"/>
  <c r="E57" i="1"/>
  <c r="L57" i="1" s="1"/>
  <c r="E33" i="1"/>
  <c r="M33" i="1" s="1"/>
  <c r="E170" i="1"/>
  <c r="E21" i="1"/>
  <c r="L21" i="1" s="1"/>
  <c r="E69" i="1"/>
  <c r="L69" i="1" s="1"/>
  <c r="E9" i="1"/>
  <c r="M9" i="1" s="1"/>
  <c r="E77" i="1"/>
  <c r="L77" i="1" s="1"/>
  <c r="E45" i="1"/>
  <c r="L45" i="1" s="1"/>
  <c r="E51" i="1"/>
  <c r="L51" i="1" s="1"/>
  <c r="E52" i="1"/>
  <c r="E20" i="1"/>
  <c r="M20" i="1" s="1"/>
  <c r="E15" i="1"/>
  <c r="E48" i="1"/>
  <c r="L48" i="1" s="1"/>
  <c r="E44" i="1"/>
  <c r="L44" i="1" s="1"/>
  <c r="E26" i="1"/>
  <c r="M26" i="1" s="1"/>
  <c r="E37" i="1"/>
  <c r="L37" i="1" s="1"/>
  <c r="E41" i="1"/>
  <c r="L41" i="1" s="1"/>
  <c r="E10" i="1"/>
  <c r="M10" i="1" s="1"/>
  <c r="E17" i="1"/>
  <c r="L17" i="1" s="1"/>
  <c r="E29" i="1"/>
  <c r="M29" i="1" s="1"/>
  <c r="E28" i="1"/>
  <c r="L28" i="1" s="1"/>
  <c r="E103" i="1"/>
  <c r="L103" i="1" s="1"/>
  <c r="E18" i="1"/>
  <c r="E27" i="1"/>
  <c r="E49" i="1"/>
  <c r="L49" i="1" s="1"/>
  <c r="E13" i="1"/>
  <c r="M13" i="1" s="1"/>
  <c r="E53" i="1"/>
  <c r="L53" i="1" s="1"/>
  <c r="E6" i="1"/>
  <c r="M6" i="1" s="1"/>
  <c r="E14" i="1"/>
  <c r="L14" i="1" s="1"/>
  <c r="E36" i="1"/>
  <c r="L36" i="1" s="1"/>
  <c r="E60" i="1"/>
  <c r="E19" i="1"/>
  <c r="L19" i="1" s="1"/>
  <c r="E5" i="1"/>
  <c r="E11" i="1"/>
  <c r="L11" i="1" s="1"/>
  <c r="E12" i="1"/>
  <c r="M12" i="1" s="1"/>
  <c r="E8" i="1"/>
  <c r="E7" i="1"/>
  <c r="E643" i="1" l="1"/>
  <c r="E641" i="1"/>
  <c r="L5" i="1"/>
  <c r="N5" i="1" s="1"/>
  <c r="L32" i="1"/>
  <c r="N32" i="1" s="1"/>
  <c r="L405" i="1"/>
  <c r="N405" i="1" s="1"/>
  <c r="L457" i="1"/>
  <c r="N457" i="1" s="1"/>
  <c r="L498" i="1"/>
  <c r="N498" i="1" s="1"/>
  <c r="L8" i="1"/>
  <c r="N8" i="1" s="1"/>
  <c r="M15" i="1"/>
  <c r="N15" i="1" s="1"/>
  <c r="L40" i="1"/>
  <c r="N40" i="1" s="1"/>
  <c r="M209" i="1"/>
  <c r="N209" i="1" s="1"/>
  <c r="M289" i="1"/>
  <c r="N289" i="1" s="1"/>
  <c r="L527" i="1"/>
  <c r="N527" i="1" s="1"/>
  <c r="L492" i="1"/>
  <c r="N492" i="1" s="1"/>
  <c r="L435" i="1"/>
  <c r="N435" i="1" s="1"/>
  <c r="M501" i="1"/>
  <c r="N501" i="1" s="1"/>
  <c r="L178" i="1"/>
  <c r="M265" i="1"/>
  <c r="N265" i="1" s="1"/>
  <c r="M260" i="1"/>
  <c r="N260" i="1" s="1"/>
  <c r="M380" i="1"/>
  <c r="N380" i="1" s="1"/>
  <c r="M537" i="1"/>
  <c r="N537" i="1" s="1"/>
  <c r="L52" i="1"/>
  <c r="N52" i="1" s="1"/>
  <c r="L205" i="1"/>
  <c r="N205" i="1" s="1"/>
  <c r="M262" i="1"/>
  <c r="N262" i="1" s="1"/>
  <c r="M311" i="1"/>
  <c r="N311" i="1" s="1"/>
  <c r="L174" i="1"/>
  <c r="N174" i="1" s="1"/>
  <c r="L198" i="1"/>
  <c r="N198" i="1" s="1"/>
  <c r="M308" i="1"/>
  <c r="N308" i="1" s="1"/>
  <c r="M227" i="1"/>
  <c r="N227" i="1" s="1"/>
  <c r="M379" i="1"/>
  <c r="N379" i="1" s="1"/>
  <c r="M294" i="1"/>
  <c r="N294" i="1" s="1"/>
  <c r="M309" i="1"/>
  <c r="N309" i="1" s="1"/>
  <c r="M288" i="1"/>
  <c r="N288" i="1" s="1"/>
  <c r="M465" i="1"/>
  <c r="N465" i="1" s="1"/>
  <c r="M479" i="1"/>
  <c r="N479" i="1" s="1"/>
  <c r="M212" i="1"/>
  <c r="N212" i="1" s="1"/>
  <c r="M290" i="1"/>
  <c r="N290" i="1" s="1"/>
  <c r="M263" i="1"/>
  <c r="N263" i="1" s="1"/>
  <c r="M389" i="1"/>
  <c r="N389" i="1" s="1"/>
  <c r="M359" i="1"/>
  <c r="N359" i="1" s="1"/>
  <c r="L419" i="1"/>
  <c r="N419" i="1" s="1"/>
  <c r="M454" i="1"/>
  <c r="N454" i="1" s="1"/>
  <c r="M493" i="1"/>
  <c r="N493" i="1" s="1"/>
  <c r="M503" i="1"/>
  <c r="N503" i="1" s="1"/>
  <c r="M523" i="1"/>
  <c r="N523" i="1" s="1"/>
  <c r="N618" i="1"/>
  <c r="N275" i="1"/>
  <c r="N533" i="1"/>
  <c r="N396" i="1"/>
  <c r="N49" i="1"/>
  <c r="N349" i="1"/>
  <c r="N399" i="1"/>
  <c r="N355" i="1"/>
  <c r="N81" i="1"/>
  <c r="N362" i="1"/>
  <c r="N72" i="1"/>
  <c r="N69" i="1"/>
  <c r="N46" i="1"/>
  <c r="N146" i="1"/>
  <c r="N117" i="1"/>
  <c r="N186" i="1"/>
  <c r="N426" i="1"/>
  <c r="N471" i="1"/>
  <c r="N191" i="1"/>
  <c r="N30" i="1"/>
  <c r="N74" i="1"/>
  <c r="N92" i="1"/>
  <c r="N143" i="1"/>
  <c r="N127" i="1"/>
  <c r="N116" i="1"/>
  <c r="N203" i="1"/>
  <c r="N252" i="1"/>
  <c r="N268" i="1"/>
  <c r="N369" i="1"/>
  <c r="N53" i="1"/>
  <c r="N17" i="1"/>
  <c r="N26" i="1"/>
  <c r="N170" i="1"/>
  <c r="L50" i="1"/>
  <c r="N50" i="1" s="1"/>
  <c r="N86" i="1"/>
  <c r="N54" i="1"/>
  <c r="N220" i="1"/>
  <c r="N155" i="1"/>
  <c r="N305" i="1"/>
  <c r="N183" i="1"/>
  <c r="N62" i="1"/>
  <c r="N168" i="1"/>
  <c r="N224" i="1"/>
  <c r="N216" i="1"/>
  <c r="N282" i="1"/>
  <c r="N176" i="1"/>
  <c r="N354" i="1"/>
  <c r="N196" i="1"/>
  <c r="N315" i="1"/>
  <c r="N335" i="1"/>
  <c r="N350" i="1"/>
  <c r="N11" i="1"/>
  <c r="N13" i="1"/>
  <c r="N103" i="1"/>
  <c r="N9" i="1"/>
  <c r="N22" i="1"/>
  <c r="N43" i="1"/>
  <c r="N87" i="1"/>
  <c r="N125" i="1"/>
  <c r="N67" i="1"/>
  <c r="N16" i="1"/>
  <c r="N133" i="1"/>
  <c r="N79" i="1"/>
  <c r="N249" i="1"/>
  <c r="N100" i="1"/>
  <c r="N167" i="1"/>
  <c r="N135" i="1"/>
  <c r="N222" i="1"/>
  <c r="N84" i="1"/>
  <c r="N109" i="1"/>
  <c r="N158" i="1"/>
  <c r="N161" i="1"/>
  <c r="N181" i="1"/>
  <c r="N321" i="1"/>
  <c r="N187" i="1"/>
  <c r="N291" i="1"/>
  <c r="N317" i="1"/>
  <c r="N403" i="1"/>
  <c r="N394" i="1"/>
  <c r="N310" i="1"/>
  <c r="N306" i="1"/>
  <c r="N274" i="1"/>
  <c r="N27" i="1"/>
  <c r="N37" i="1"/>
  <c r="N23" i="1"/>
  <c r="N39" i="1"/>
  <c r="N88" i="1"/>
  <c r="N112" i="1"/>
  <c r="N218" i="1"/>
  <c r="N240" i="1"/>
  <c r="N120" i="1"/>
  <c r="N104" i="1"/>
  <c r="N231" i="1"/>
  <c r="N313" i="1"/>
  <c r="L18" i="1"/>
  <c r="N18" i="1" s="1"/>
  <c r="N77" i="1"/>
  <c r="N129" i="1"/>
  <c r="N166" i="1"/>
  <c r="N229" i="1"/>
  <c r="N132" i="1"/>
  <c r="N304" i="1"/>
  <c r="N106" i="1"/>
  <c r="N211" i="1"/>
  <c r="N247" i="1"/>
  <c r="N301" i="1"/>
  <c r="N368" i="1"/>
  <c r="N28" i="1"/>
  <c r="N41" i="1"/>
  <c r="N51" i="1"/>
  <c r="N234" i="1"/>
  <c r="N76" i="1"/>
  <c r="N195" i="1"/>
  <c r="N82" i="1"/>
  <c r="N61" i="1"/>
  <c r="N285" i="1"/>
  <c r="N91" i="1"/>
  <c r="N136" i="1"/>
  <c r="N153" i="1"/>
  <c r="N119" i="1"/>
  <c r="N197" i="1"/>
  <c r="N114" i="1"/>
  <c r="N255" i="1"/>
  <c r="N142" i="1"/>
  <c r="N322" i="1"/>
  <c r="N326" i="1"/>
  <c r="N89" i="1"/>
  <c r="N323" i="1"/>
  <c r="N141" i="1"/>
  <c r="N366" i="1"/>
  <c r="N12" i="1"/>
  <c r="N20" i="1"/>
  <c r="N152" i="1"/>
  <c r="N292" i="1"/>
  <c r="N250" i="1"/>
  <c r="N257" i="1"/>
  <c r="N156" i="1"/>
  <c r="N121" i="1"/>
  <c r="N287" i="1"/>
  <c r="N184" i="1"/>
  <c r="N128" i="1"/>
  <c r="N235" i="1"/>
  <c r="N459" i="1"/>
  <c r="N421" i="1"/>
  <c r="N286" i="1"/>
  <c r="N256" i="1"/>
  <c r="N436" i="1"/>
  <c r="N546" i="1"/>
  <c r="N411" i="1"/>
  <c r="N601" i="1"/>
  <c r="N574" i="1"/>
  <c r="N36" i="1"/>
  <c r="N107" i="1"/>
  <c r="N144" i="1"/>
  <c r="N206" i="1"/>
  <c r="N122" i="1"/>
  <c r="N279" i="1"/>
  <c r="N579" i="1"/>
  <c r="N511" i="1"/>
  <c r="N565" i="1"/>
  <c r="N610" i="1"/>
  <c r="N549" i="1"/>
  <c r="N7" i="1"/>
  <c r="N66" i="1"/>
  <c r="N38" i="1"/>
  <c r="N185" i="1"/>
  <c r="N188" i="1"/>
  <c r="N73" i="1"/>
  <c r="N110" i="1"/>
  <c r="N175" i="1"/>
  <c r="N138" i="1"/>
  <c r="N150" i="1"/>
  <c r="N165" i="1"/>
  <c r="N180" i="1"/>
  <c r="N214" i="1"/>
  <c r="N269" i="1"/>
  <c r="N293" i="1"/>
  <c r="N474" i="1"/>
  <c r="N298" i="1"/>
  <c r="N508" i="1"/>
  <c r="N473" i="1"/>
  <c r="N557" i="1"/>
  <c r="N504" i="1"/>
  <c r="N545" i="1"/>
  <c r="N495" i="1"/>
  <c r="N514" i="1"/>
  <c r="N577" i="1"/>
  <c r="N458" i="1"/>
  <c r="N548" i="1"/>
  <c r="N575" i="1"/>
  <c r="N595" i="1"/>
  <c r="N182" i="1"/>
  <c r="N140" i="1"/>
  <c r="N485" i="1"/>
  <c r="N374" i="1"/>
  <c r="N372" i="1"/>
  <c r="N507" i="1"/>
  <c r="N538" i="1"/>
  <c r="N621" i="1"/>
  <c r="N19" i="1"/>
  <c r="N29" i="1"/>
  <c r="N45" i="1"/>
  <c r="N24" i="1"/>
  <c r="N300" i="1"/>
  <c r="N99" i="1"/>
  <c r="N199" i="1"/>
  <c r="N164" i="1"/>
  <c r="N217" i="1"/>
  <c r="N360" i="1"/>
  <c r="N327" i="1"/>
  <c r="N393" i="1"/>
  <c r="N157" i="1"/>
  <c r="N163" i="1"/>
  <c r="N219" i="1"/>
  <c r="N258" i="1"/>
  <c r="N314" i="1"/>
  <c r="N524" i="1"/>
  <c r="N402" i="1"/>
  <c r="N390" i="1"/>
  <c r="N582" i="1"/>
  <c r="N412" i="1"/>
  <c r="N475" i="1"/>
  <c r="N520" i="1"/>
  <c r="N499" i="1"/>
  <c r="N541" i="1"/>
  <c r="N536" i="1"/>
  <c r="N469" i="1"/>
  <c r="N547" i="1"/>
  <c r="N581" i="1"/>
  <c r="N603" i="1"/>
  <c r="N487" i="1"/>
  <c r="N612" i="1"/>
  <c r="N513" i="1"/>
  <c r="N600" i="1"/>
  <c r="N210" i="1"/>
  <c r="N34" i="1"/>
  <c r="N148" i="1"/>
  <c r="N451" i="1"/>
  <c r="N353" i="1"/>
  <c r="N296" i="1"/>
  <c r="N145" i="1"/>
  <c r="N273" i="1"/>
  <c r="N226" i="1"/>
  <c r="N80" i="1"/>
  <c r="N343" i="1"/>
  <c r="N267" i="1"/>
  <c r="N283" i="1"/>
  <c r="N378" i="1"/>
  <c r="N516" i="1"/>
  <c r="N177" i="1"/>
  <c r="N422" i="1"/>
  <c r="N598" i="1"/>
  <c r="N434" i="1"/>
  <c r="N297" i="1"/>
  <c r="N204" i="1"/>
  <c r="N190" i="1"/>
  <c r="N246" i="1"/>
  <c r="N284" i="1"/>
  <c r="N333" i="1"/>
  <c r="N414" i="1"/>
  <c r="N450" i="1"/>
  <c r="N398" i="1"/>
  <c r="N371" i="1"/>
  <c r="N223" i="1"/>
  <c r="N139" i="1"/>
  <c r="N193" i="1"/>
  <c r="N427" i="1"/>
  <c r="N63" i="1"/>
  <c r="N543" i="1"/>
  <c r="N108" i="1"/>
  <c r="N497" i="1"/>
  <c r="N432" i="1"/>
  <c r="N384" i="1"/>
  <c r="N638" i="1"/>
  <c r="N480" i="1"/>
  <c r="N423" i="1"/>
  <c r="N445" i="1"/>
  <c r="N571" i="1"/>
  <c r="N58" i="1"/>
  <c r="N137" i="1"/>
  <c r="N325" i="1"/>
  <c r="N591" i="1"/>
  <c r="N442" i="1"/>
  <c r="N482" i="1"/>
  <c r="N172" i="1"/>
  <c r="N48" i="1"/>
  <c r="N345" i="1"/>
  <c r="N102" i="1"/>
  <c r="N96" i="1"/>
  <c r="N567" i="1"/>
  <c r="N522" i="1"/>
  <c r="N83" i="1"/>
  <c r="N130" i="1"/>
  <c r="N131" i="1"/>
  <c r="N245" i="1"/>
  <c r="N342" i="1"/>
  <c r="N573" i="1"/>
  <c r="N639" i="1"/>
  <c r="N443" i="1"/>
  <c r="N623" i="1"/>
  <c r="N558" i="1"/>
  <c r="N614" i="1"/>
  <c r="N566" i="1"/>
  <c r="N483" i="1"/>
  <c r="N200" i="1"/>
  <c r="N377" i="1"/>
  <c r="N21" i="1"/>
  <c r="N154" i="1"/>
  <c r="N364" i="1"/>
  <c r="N386" i="1"/>
  <c r="N248" i="1"/>
  <c r="N312" i="1"/>
  <c r="N201" i="1"/>
  <c r="N388" i="1"/>
  <c r="N179" i="1"/>
  <c r="N361" i="1"/>
  <c r="N239" i="1"/>
  <c r="N123" i="1"/>
  <c r="N460" i="1"/>
  <c r="N169" i="1"/>
  <c r="N160" i="1"/>
  <c r="N295" i="1"/>
  <c r="N554" i="1"/>
  <c r="N604" i="1"/>
  <c r="N620" i="1"/>
  <c r="N272" i="1"/>
  <c r="N563" i="1"/>
  <c r="N42" i="1"/>
  <c r="N461" i="1"/>
  <c r="N278" i="1"/>
  <c r="N233" i="1"/>
  <c r="N336" i="1"/>
  <c r="N208" i="1"/>
  <c r="N94" i="1"/>
  <c r="N540" i="1"/>
  <c r="N264" i="1"/>
  <c r="N637" i="1"/>
  <c r="N111" i="1"/>
  <c r="N254" i="1"/>
  <c r="N124" i="1"/>
  <c r="N221" i="1"/>
  <c r="N468" i="1"/>
  <c r="N512" i="1"/>
  <c r="N572" i="1"/>
  <c r="N339" i="1"/>
  <c r="N625" i="1"/>
  <c r="N455" i="1"/>
  <c r="N307" i="1"/>
  <c r="N486" i="1"/>
  <c r="N551" i="1"/>
  <c r="N552" i="1"/>
  <c r="N605" i="1"/>
  <c r="N60" i="1"/>
  <c r="N14" i="1"/>
  <c r="N332" i="1"/>
  <c r="N370" i="1"/>
  <c r="N416" i="1"/>
  <c r="N65" i="1"/>
  <c r="N230" i="1"/>
  <c r="N299" i="1"/>
  <c r="N542" i="1"/>
  <c r="N271" i="1"/>
  <c r="N382" i="1"/>
  <c r="N385" i="1"/>
  <c r="N383" i="1"/>
  <c r="N340" i="1"/>
  <c r="N352" i="1"/>
  <c r="N418" i="1"/>
  <c r="N115" i="1"/>
  <c r="N365" i="1"/>
  <c r="N496" i="1"/>
  <c r="N466" i="1"/>
  <c r="N517" i="1"/>
  <c r="N228" i="1"/>
  <c r="N171" i="1"/>
  <c r="N519" i="1"/>
  <c r="N241" i="1"/>
  <c r="N242" i="1"/>
  <c r="N98" i="1"/>
  <c r="N570" i="1"/>
  <c r="N237" i="1"/>
  <c r="N55" i="1"/>
  <c r="N467" i="1"/>
  <c r="N626" i="1"/>
  <c r="N491" i="1"/>
  <c r="N456" i="1"/>
  <c r="N35" i="1"/>
  <c r="N609" i="1"/>
  <c r="N25" i="1"/>
  <c r="N213" i="1"/>
  <c r="N10" i="1"/>
  <c r="N381" i="1"/>
  <c r="N401" i="1"/>
  <c r="N280" i="1"/>
  <c r="N149" i="1"/>
  <c r="N481" i="1"/>
  <c r="N232" i="1"/>
  <c r="N588" i="1"/>
  <c r="N463" i="1"/>
  <c r="N613" i="1"/>
  <c r="N562" i="1"/>
  <c r="N462" i="1"/>
  <c r="N236" i="1"/>
  <c r="N192" i="1"/>
  <c r="N397" i="1"/>
  <c r="N534" i="1"/>
  <c r="N337" i="1"/>
  <c r="N118" i="1"/>
  <c r="N215" i="1"/>
  <c r="N619" i="1"/>
  <c r="N429" i="1"/>
  <c r="N173" i="1"/>
  <c r="N576" i="1"/>
  <c r="N95" i="1"/>
  <c r="N531" i="1"/>
  <c r="N97" i="1"/>
  <c r="N126" i="1"/>
  <c r="N408" i="1"/>
  <c r="N627" i="1"/>
  <c r="N425" i="1"/>
  <c r="N488" i="1"/>
  <c r="N147" i="1"/>
  <c r="N376" i="1"/>
  <c r="N56" i="1"/>
  <c r="N178" i="1"/>
  <c r="N509" i="1"/>
  <c r="N525" i="1"/>
  <c r="N529" i="1"/>
  <c r="N564" i="1"/>
  <c r="N505" i="1"/>
  <c r="N415" i="1"/>
  <c r="N472" i="1"/>
  <c r="N615" i="1"/>
  <c r="N630" i="1"/>
  <c r="N338" i="1"/>
  <c r="N410" i="1"/>
  <c r="N400" i="1"/>
  <c r="N276" i="1"/>
  <c r="N478" i="1"/>
  <c r="N420" i="1"/>
  <c r="N539" i="1"/>
  <c r="N151" i="1"/>
  <c r="N85" i="1"/>
  <c r="N391" i="1"/>
  <c r="N281" i="1"/>
  <c r="N440" i="1"/>
  <c r="N344" i="1"/>
  <c r="N395" i="1"/>
  <c r="N31" i="1"/>
  <c r="N449" i="1"/>
  <c r="N270" i="1"/>
  <c r="N189" i="1"/>
  <c r="N453" i="1"/>
  <c r="N6" i="1"/>
  <c r="N277" i="1"/>
  <c r="N316" i="1"/>
  <c r="N261" i="1"/>
  <c r="N476" i="1"/>
  <c r="N259" i="1"/>
  <c r="N515" i="1"/>
  <c r="N433" i="1"/>
  <c r="N448" i="1"/>
  <c r="N441" i="1"/>
  <c r="N556" i="1"/>
  <c r="N357" i="1"/>
  <c r="N93" i="1"/>
  <c r="N113" i="1"/>
  <c r="N70" i="1"/>
  <c r="N75" i="1"/>
  <c r="N521" i="1"/>
  <c r="N207" i="1"/>
  <c r="N90" i="1"/>
  <c r="N518" i="1"/>
  <c r="N477" i="1"/>
  <c r="N319" i="1"/>
  <c r="N356" i="1"/>
  <c r="N599" i="1"/>
  <c r="N602" i="1"/>
  <c r="N407" i="1"/>
  <c r="N413" i="1"/>
  <c r="N617" i="1"/>
  <c r="N101" i="1"/>
  <c r="N33" i="1"/>
  <c r="N594" i="1"/>
  <c r="N424" i="1"/>
  <c r="N634" i="1"/>
  <c r="N266" i="1"/>
  <c r="N470" i="1"/>
  <c r="N225" i="1"/>
  <c r="N406" i="1"/>
  <c r="N616" i="1"/>
  <c r="N346" i="1"/>
  <c r="N351" i="1"/>
  <c r="N550" i="1"/>
  <c r="N320" i="1"/>
  <c r="N439" i="1"/>
  <c r="N530" i="1"/>
  <c r="N78" i="1"/>
  <c r="N506" i="1"/>
  <c r="N251" i="1"/>
  <c r="N387" i="1"/>
  <c r="N302" i="1"/>
  <c r="N367" i="1"/>
  <c r="N532" i="1"/>
  <c r="N404" i="1"/>
  <c r="N444" i="1"/>
  <c r="N438" i="1"/>
  <c r="N446" i="1"/>
  <c r="N392" i="1"/>
  <c r="N373" i="1"/>
  <c r="N57" i="1"/>
  <c r="N489" i="1"/>
  <c r="N47" i="1"/>
  <c r="N68" i="1"/>
  <c r="N238" i="1"/>
  <c r="N580" i="1"/>
  <c r="N596" i="1"/>
  <c r="N329" i="1"/>
  <c r="N105" i="1"/>
  <c r="N597" i="1"/>
  <c r="N334" i="1"/>
  <c r="N490" i="1"/>
  <c r="N243" i="1"/>
  <c r="N324" i="1"/>
  <c r="N202" i="1"/>
  <c r="N331" i="1"/>
  <c r="N428" i="1"/>
  <c r="N64" i="1"/>
  <c r="N341" i="1"/>
  <c r="N452" i="1"/>
  <c r="N159" i="1"/>
  <c r="N71" i="1"/>
  <c r="N585" i="1"/>
  <c r="N162" i="1"/>
  <c r="N568" i="1"/>
  <c r="N328" i="1"/>
  <c r="N431" i="1"/>
  <c r="N358" i="1"/>
  <c r="N253" i="1"/>
  <c r="N44" i="1"/>
  <c r="N510" i="1"/>
  <c r="N544" i="1"/>
  <c r="N569" i="1"/>
  <c r="N134" i="1"/>
  <c r="N347" i="1"/>
  <c r="N628" i="1"/>
  <c r="N437" i="1"/>
  <c r="N303" i="1"/>
  <c r="N318" i="1"/>
  <c r="N59" i="1"/>
  <c r="N494" i="1"/>
  <c r="N561" i="1"/>
  <c r="N526" i="1"/>
  <c r="N375" i="1"/>
  <c r="N590" i="1"/>
  <c r="N330" i="1"/>
  <c r="N348" i="1"/>
  <c r="N555" i="1"/>
  <c r="N244" i="1"/>
  <c r="N194" i="1"/>
  <c r="M641" i="1" l="1"/>
  <c r="L641" i="1"/>
  <c r="L643" i="1"/>
  <c r="M643" i="1"/>
  <c r="N417" i="1"/>
  <c r="N641" i="1" s="1"/>
  <c r="N363" i="1"/>
  <c r="N643" i="1" s="1"/>
</calcChain>
</file>

<file path=xl/sharedStrings.xml><?xml version="1.0" encoding="utf-8"?>
<sst xmlns="http://schemas.openxmlformats.org/spreadsheetml/2006/main" count="1934" uniqueCount="801">
  <si>
    <t>Name</t>
  </si>
  <si>
    <t>Pay</t>
  </si>
  <si>
    <t>Insurance</t>
  </si>
  <si>
    <t>Health</t>
  </si>
  <si>
    <t>Other</t>
  </si>
  <si>
    <t>Overtime</t>
  </si>
  <si>
    <t>Regular</t>
  </si>
  <si>
    <t>Gross</t>
  </si>
  <si>
    <t>FICA</t>
  </si>
  <si>
    <t>IMRF</t>
  </si>
  <si>
    <t>Police</t>
  </si>
  <si>
    <t>Pension</t>
  </si>
  <si>
    <t>Fire</t>
  </si>
  <si>
    <t>Dept</t>
  </si>
  <si>
    <t>SS/Med</t>
  </si>
  <si>
    <t>Contr</t>
  </si>
  <si>
    <t>HOLDEN, KRISTINE L</t>
  </si>
  <si>
    <t>SUPERVISING REFERENCE ASST</t>
  </si>
  <si>
    <t>BURROUGHS, DIANE K</t>
  </si>
  <si>
    <t>ADMINISTRATIVE SPECIALIST IV</t>
  </si>
  <si>
    <t>HAMMER, MARTHA J</t>
  </si>
  <si>
    <t>RECORDS UNIT ADMINISTRATOR</t>
  </si>
  <si>
    <t>SCALLY, MICHAEL T</t>
  </si>
  <si>
    <t>POLICE CAPTAIN</t>
  </si>
  <si>
    <t>ROBERTS, KATHLEEN A</t>
  </si>
  <si>
    <t>REFERENCE ASSISTANT</t>
  </si>
  <si>
    <t>FIRE TRAINING SUPERVISOR</t>
  </si>
  <si>
    <t>WATKINS, DAVID C</t>
  </si>
  <si>
    <t>EQUAL OPPORTUNITY MANAGER</t>
  </si>
  <si>
    <t>EMERG COMM TELECOMMUNICATOR</t>
  </si>
  <si>
    <t>TOMLINS, JANET E</t>
  </si>
  <si>
    <t>HUMAN RESOURCES SPECIALIST</t>
  </si>
  <si>
    <t>TUTTLE, DAVID E</t>
  </si>
  <si>
    <t>ECC MANAGER</t>
  </si>
  <si>
    <t>MAHER, LELA J</t>
  </si>
  <si>
    <t>BOOTH, RICHARD L</t>
  </si>
  <si>
    <t>FIRE CAPTAIN</t>
  </si>
  <si>
    <t>POLICE INFORMATION TECHNICIAN</t>
  </si>
  <si>
    <t>KOSCIELSKI, ROBERTA L</t>
  </si>
  <si>
    <t>LIBRARY ASSISTANT DIRECTOR</t>
  </si>
  <si>
    <t>ORTIZ, MARY L</t>
  </si>
  <si>
    <t>JOHNSON, LEANN S</t>
  </si>
  <si>
    <t>LIBRARY DIRECTOR</t>
  </si>
  <si>
    <t>MILLER, TERESA L</t>
  </si>
  <si>
    <t>STOKES, COSSANDRA</t>
  </si>
  <si>
    <t>SUPERVISING CLERICAL</t>
  </si>
  <si>
    <t>EADS, LISA A</t>
  </si>
  <si>
    <t>CODE ENFORCEMENT INSPECTOR</t>
  </si>
  <si>
    <t>JONES, JOANN K</t>
  </si>
  <si>
    <t>MORSE, JEANETTE D</t>
  </si>
  <si>
    <t>ECC SUPERVISOR</t>
  </si>
  <si>
    <t>POLICE SERGEANT</t>
  </si>
  <si>
    <t>LATHAM, BARRY L</t>
  </si>
  <si>
    <t>EQUIPMENT MECHANIC CREW CHIEF</t>
  </si>
  <si>
    <t>MCKEAN, JERALD W</t>
  </si>
  <si>
    <t>POLICE OFFICER</t>
  </si>
  <si>
    <t>JONES, RONALD C</t>
  </si>
  <si>
    <t>FIRE DIVISION EXECUTIVE</t>
  </si>
  <si>
    <t>LYONS, JEFFREY A</t>
  </si>
  <si>
    <t>PERKINSON, DONALD P</t>
  </si>
  <si>
    <t>FIRE ENGINEER</t>
  </si>
  <si>
    <t>ROLETT, BARRY E</t>
  </si>
  <si>
    <t>WIELAND, VINCENT C</t>
  </si>
  <si>
    <t>POLICE LIEUTENANT</t>
  </si>
  <si>
    <t>LABORER/MAINT WORKER</t>
  </si>
  <si>
    <t>DELICATH, DIANA R</t>
  </si>
  <si>
    <t>FISCAL TECHNICIAN II</t>
  </si>
  <si>
    <t>LONSDALE, DEBRA S</t>
  </si>
  <si>
    <t>ADMINISTRATIVE SPECIALIST III</t>
  </si>
  <si>
    <t>ROEGGE, STEVEN M</t>
  </si>
  <si>
    <t>WAGNER, ROBERT L</t>
  </si>
  <si>
    <t>HARRISON, JARVIS C</t>
  </si>
  <si>
    <t>AVERY, CINDY K</t>
  </si>
  <si>
    <t>ALLEN, TIMOTHY F</t>
  </si>
  <si>
    <t>BAKER, MARTIN D</t>
  </si>
  <si>
    <t>FIRE BATTALION CHIEF-SPECL OPR</t>
  </si>
  <si>
    <t>SEILER, KENT A</t>
  </si>
  <si>
    <t>FIRE BATTALION CHIEF</t>
  </si>
  <si>
    <t>SMITH, JOHN L</t>
  </si>
  <si>
    <t>MULLIGAN, GREGG S</t>
  </si>
  <si>
    <t>MCCARTNEY, PATRICE E</t>
  </si>
  <si>
    <t>INGERSOLL, STUART J</t>
  </si>
  <si>
    <t>HARTMAN, JAMES A</t>
  </si>
  <si>
    <t>SIGNAL ELECTRICIAN</t>
  </si>
  <si>
    <t>BRAGG, NANCY A</t>
  </si>
  <si>
    <t>LEAD POLICE RECORDS TECHNICIAN</t>
  </si>
  <si>
    <t>ANDREWS, MARK D</t>
  </si>
  <si>
    <t>GOSSMEYER, RICHARD D</t>
  </si>
  <si>
    <t>OLEHY JR, EDWARD E</t>
  </si>
  <si>
    <t>ASST FIRE CHIEF</t>
  </si>
  <si>
    <t>SCOTT, ALDO G</t>
  </si>
  <si>
    <t>SMITH, CYNTHIA D</t>
  </si>
  <si>
    <t>FIRE INVESTIGATOR III</t>
  </si>
  <si>
    <t>STAUTHAMMER, GARY A</t>
  </si>
  <si>
    <t>HAZARDOUS MATERIALS COORD.</t>
  </si>
  <si>
    <t>GAUGHT, DEBBIE R</t>
  </si>
  <si>
    <t>BALL, BETH A</t>
  </si>
  <si>
    <t>CITY CLERK</t>
  </si>
  <si>
    <t>BURBANK, NENA F</t>
  </si>
  <si>
    <t>LIBRARIAN</t>
  </si>
  <si>
    <t>SENIOR URBAN PLANNER</t>
  </si>
  <si>
    <t>BAINTER, JERRY L</t>
  </si>
  <si>
    <t>SNOW, LISA M</t>
  </si>
  <si>
    <t>ASST POLICE CHIEF</t>
  </si>
  <si>
    <t>COVER, STEVEN M</t>
  </si>
  <si>
    <t>BRODKORB, PAUL D</t>
  </si>
  <si>
    <t>CARR, THOMAS B</t>
  </si>
  <si>
    <t>GRANT, BRYAN S</t>
  </si>
  <si>
    <t>HAWOTTE JR, RONALD F</t>
  </si>
  <si>
    <t>MACLIN, PHILLIP</t>
  </si>
  <si>
    <t>MORGAN, MICHAEL E</t>
  </si>
  <si>
    <t>OSBORNE, RANDEL G</t>
  </si>
  <si>
    <t>PRENTISS, TODD D</t>
  </si>
  <si>
    <t>RUTLEDGE, MARCUS W</t>
  </si>
  <si>
    <t>SHELBY, WALTER E</t>
  </si>
  <si>
    <t>TAYLOR, STANLEY N</t>
  </si>
  <si>
    <t>FIRE INSPECTOR III</t>
  </si>
  <si>
    <t>TODD, KENNETH T</t>
  </si>
  <si>
    <t>WILSON, BRIAN L</t>
  </si>
  <si>
    <t>HAZARDOUS MATERIALS INSP. III</t>
  </si>
  <si>
    <t>KLATT, SANDRA L</t>
  </si>
  <si>
    <t>CARTER, TERRY S</t>
  </si>
  <si>
    <t>FLORES, MARTIN G</t>
  </si>
  <si>
    <t>MALONE, JAMES G</t>
  </si>
  <si>
    <t>NOLAN, ROBERT J</t>
  </si>
  <si>
    <t>ONEIL, DANIEL D</t>
  </si>
  <si>
    <t>MITCHELL, JERRY E</t>
  </si>
  <si>
    <t>POLICE CHIEF</t>
  </si>
  <si>
    <t>VENZON, BRADFORD A</t>
  </si>
  <si>
    <t>THOMAS, KIMBERLEE S</t>
  </si>
  <si>
    <t>BULLOCK, MARIA R</t>
  </si>
  <si>
    <t>COOK, RONALD SCOTT</t>
  </si>
  <si>
    <t>NICHOLSON, DONNA S</t>
  </si>
  <si>
    <t>TAYLOR, PATRICIA S</t>
  </si>
  <si>
    <t>HARPER, ANDRE A</t>
  </si>
  <si>
    <t>MCCOY, JAMES L</t>
  </si>
  <si>
    <t>PARKER, DERRICK A</t>
  </si>
  <si>
    <t>DORAN, RODNEY M</t>
  </si>
  <si>
    <t>FIRE MECHANIC CREW CHIEF</t>
  </si>
  <si>
    <t>COOK, DAVID L</t>
  </si>
  <si>
    <t>MCDANIEL, KEITH D</t>
  </si>
  <si>
    <t>CAGLE, DENISE L</t>
  </si>
  <si>
    <t>LINDSAY, CURTIS L</t>
  </si>
  <si>
    <t>ARMSTRONG, DAVID T</t>
  </si>
  <si>
    <t>BATTERHAM, CHAD J</t>
  </si>
  <si>
    <t>BOND, GEOFFREY S</t>
  </si>
  <si>
    <t>ELLIS, ERIC L</t>
  </si>
  <si>
    <t>FEJES, NORMA E</t>
  </si>
  <si>
    <t>GROW, JAVIER A</t>
  </si>
  <si>
    <t>JONES, CALVIN M</t>
  </si>
  <si>
    <t>JORDAN, PATRICK L</t>
  </si>
  <si>
    <t>LEGASPI, AARON H</t>
  </si>
  <si>
    <t>METCALF, JENNIFER P</t>
  </si>
  <si>
    <t>THEOBALD, DOUGLAS C</t>
  </si>
  <si>
    <t>BLACK, ROSS A</t>
  </si>
  <si>
    <t>COMMUNITY DEVELOPMENT DIRECTOR</t>
  </si>
  <si>
    <t>SEVIER, JENNIFER L</t>
  </si>
  <si>
    <t>SUPERVISING LIBRARIAN</t>
  </si>
  <si>
    <t>BARLOW, CHANCE W</t>
  </si>
  <si>
    <t>SHORT, WILLIAM C</t>
  </si>
  <si>
    <t>GREEN, TODD C</t>
  </si>
  <si>
    <t>WETZEL, SHAWN A</t>
  </si>
  <si>
    <t>CULSHAW, JAMES A</t>
  </si>
  <si>
    <t>ENGINEERING TECH II</t>
  </si>
  <si>
    <t>CARTER, LARRY G</t>
  </si>
  <si>
    <t>CRAYTON, HERMAN A</t>
  </si>
  <si>
    <t>DAVIS, JON T</t>
  </si>
  <si>
    <t>FORCINE, JACK M</t>
  </si>
  <si>
    <t>LIERLE, MICHAEL T</t>
  </si>
  <si>
    <t>MORGAN, RICK L</t>
  </si>
  <si>
    <t>FIREFIGHTER</t>
  </si>
  <si>
    <t>PERRY, ANDREW B</t>
  </si>
  <si>
    <t>SCHNIBBEN, JOHN A</t>
  </si>
  <si>
    <t>JACKSON, JOYCE R</t>
  </si>
  <si>
    <t>SR ADMINISTRATIVE ASSISTANT</t>
  </si>
  <si>
    <t>PATTERSON, MICHAEL J</t>
  </si>
  <si>
    <t>ARDIS, ANTHONY J</t>
  </si>
  <si>
    <t>BACHMAN, JAMES H</t>
  </si>
  <si>
    <t>CAGLE JR, EDWARD E</t>
  </si>
  <si>
    <t>PHILLIPS, RALPH W</t>
  </si>
  <si>
    <t>SMITH, FRANKLIN W</t>
  </si>
  <si>
    <t>WALKER, DONALD G</t>
  </si>
  <si>
    <t>WITTENMEIER, MICHAEL D</t>
  </si>
  <si>
    <t>MARION III, LOREN</t>
  </si>
  <si>
    <t>ROBINSON, MARILYN E</t>
  </si>
  <si>
    <t>FIELD, KYLE M</t>
  </si>
  <si>
    <t>HAYWOOD, ROGER D</t>
  </si>
  <si>
    <t>SANDER, THOMAS E</t>
  </si>
  <si>
    <t>SCOBY, ERIC E</t>
  </si>
  <si>
    <t>STOCKMAN, SCOTT F</t>
  </si>
  <si>
    <t>STOFFER, NICHOLAS A</t>
  </si>
  <si>
    <t>TRAFFIC ENGINEER</t>
  </si>
  <si>
    <t>CHARLE, JENETT D</t>
  </si>
  <si>
    <t>SKAGGS, BRIAN T</t>
  </si>
  <si>
    <t>BLAIR, ELIZABETH A</t>
  </si>
  <si>
    <t>BUCHANAN, DAVID J</t>
  </si>
  <si>
    <t>LEGASPI, MATTHEW R</t>
  </si>
  <si>
    <t>OTT, MICHAEL A</t>
  </si>
  <si>
    <t>SCOTT, MICHAEL A</t>
  </si>
  <si>
    <t>PARKING ENFORMCEMENT SPVSR</t>
  </si>
  <si>
    <t>LEBLANC III, IRVIN E</t>
  </si>
  <si>
    <t>SIGNAL ELECTRICIAN - LEAD</t>
  </si>
  <si>
    <t>TURNER, TIMOTHY A</t>
  </si>
  <si>
    <t>CLARK, JAMES A</t>
  </si>
  <si>
    <t>MAINTENANCE WORKER</t>
  </si>
  <si>
    <t>COTELLESO, WILLIAM F</t>
  </si>
  <si>
    <t>GRAYEB, CHARLES V</t>
  </si>
  <si>
    <t>COUNCIL MEMBER</t>
  </si>
  <si>
    <t>TURNER, WILLIAM E</t>
  </si>
  <si>
    <t>ABNER, LEON</t>
  </si>
  <si>
    <t>ERSEDO-WILLIAMS, GLENDA E</t>
  </si>
  <si>
    <t>FALLERT, WINFRED I</t>
  </si>
  <si>
    <t>TRIMBLE, MATTHEW D</t>
  </si>
  <si>
    <t>WONG, ALEXANDER W</t>
  </si>
  <si>
    <t>LEACH, TODD M</t>
  </si>
  <si>
    <t>DUNCAN, AUBREY E</t>
  </si>
  <si>
    <t>PARKER, GREGORY L</t>
  </si>
  <si>
    <t>ALEXANDER, TISHA J</t>
  </si>
  <si>
    <t>HOPWOOD, DOUGLAS K</t>
  </si>
  <si>
    <t>WEDDLE, JONATHAN S</t>
  </si>
  <si>
    <t>HUGHES, MICHAEL R</t>
  </si>
  <si>
    <t>KUHLMAN, CLINTON R</t>
  </si>
  <si>
    <t>PIERSON, BRADLEY A</t>
  </si>
  <si>
    <t>SOUS, BUDWA J</t>
  </si>
  <si>
    <t>TROGLIO, JOSEPH A</t>
  </si>
  <si>
    <t>TYLER, MATTHEW L</t>
  </si>
  <si>
    <t>WATSON, REASE E</t>
  </si>
  <si>
    <t>BOLAND, MICHAEL S</t>
  </si>
  <si>
    <t>BOND, THOMAS C</t>
  </si>
  <si>
    <t>LITTLE, JANICE M</t>
  </si>
  <si>
    <t>STRATEGIC PLANNING SUPERVISOR</t>
  </si>
  <si>
    <t>SWITZER, CHRISTOPHER G</t>
  </si>
  <si>
    <t>PURCHASING MANAGER</t>
  </si>
  <si>
    <t>YEHL, PHILLIP J</t>
  </si>
  <si>
    <t>SENIOR ELECTRICAL INSPECTOR</t>
  </si>
  <si>
    <t>COATES-O'CONNER, DARLENE D</t>
  </si>
  <si>
    <t>DEPUTY CITY TREASURER</t>
  </si>
  <si>
    <t>STAPLETON, STEPHANIE</t>
  </si>
  <si>
    <t>KURYLAK, BRIAN K</t>
  </si>
  <si>
    <t>TELECOMMUNICATIONS ADMINSTRTR</t>
  </si>
  <si>
    <t>HIGHTOWER, CARY T</t>
  </si>
  <si>
    <t>SKAGGS, LANCE T</t>
  </si>
  <si>
    <t>CHIOLA, JAMES M</t>
  </si>
  <si>
    <t>LENOVER, CHRISTOPHER A</t>
  </si>
  <si>
    <t>TUTTLE, PAUL H</t>
  </si>
  <si>
    <t>LANE, KELLEY J</t>
  </si>
  <si>
    <t>BEST, DON A</t>
  </si>
  <si>
    <t>PROGRAMMER/ANALYST</t>
  </si>
  <si>
    <t>CROW, GORDON E</t>
  </si>
  <si>
    <t>TRAFFIC PAINTER</t>
  </si>
  <si>
    <t>NICHTING, PATRICK A</t>
  </si>
  <si>
    <t>CITY TREASURER</t>
  </si>
  <si>
    <t>CAMP, JOEY E</t>
  </si>
  <si>
    <t>CLINE, BRIAN R</t>
  </si>
  <si>
    <t>HASCALL, JEFFREY J</t>
  </si>
  <si>
    <t>HUEBNER, MARK R</t>
  </si>
  <si>
    <t>KINOSHITA, HIROYUKI A</t>
  </si>
  <si>
    <t>OHL, CHRISTOPHER D</t>
  </si>
  <si>
    <t>ROSINSKI, BRIAN M</t>
  </si>
  <si>
    <t>STRUM, SCOTT M</t>
  </si>
  <si>
    <t>TENLEY, ROLAND J</t>
  </si>
  <si>
    <t>EMS/QUALITY ASSURANCE OFFICER</t>
  </si>
  <si>
    <t>BUSH, DEBRA D</t>
  </si>
  <si>
    <t>HUMAN RESOURCES COORDINATOR</t>
  </si>
  <si>
    <t>SIMMONS, LEX T</t>
  </si>
  <si>
    <t>KINNE, KEVIN J</t>
  </si>
  <si>
    <t>IS PROJECT LEADER</t>
  </si>
  <si>
    <t>MASON, PATRICIA A</t>
  </si>
  <si>
    <t>ACCOUNTING COORDINATOR</t>
  </si>
  <si>
    <t>MEUSER, AARON J</t>
  </si>
  <si>
    <t>RODERICK, MARVIN G</t>
  </si>
  <si>
    <t>KRIDER, JAMES A</t>
  </si>
  <si>
    <t>LAMB, MARK S</t>
  </si>
  <si>
    <t>JACKSON, ALYCE R</t>
  </si>
  <si>
    <t>MEEKS, SHAWN M</t>
  </si>
  <si>
    <t>SCROGGINS, JAMES R</t>
  </si>
  <si>
    <t>FINANCE DIRECTOR</t>
  </si>
  <si>
    <t>GOFORTH, SCOTT A</t>
  </si>
  <si>
    <t>SANDOVAL, RUTH M</t>
  </si>
  <si>
    <t>BEVIRT, FRANK B</t>
  </si>
  <si>
    <t>ELLENWOOD, NICHOLAS D</t>
  </si>
  <si>
    <t>BAXTER, STEPHANY L</t>
  </si>
  <si>
    <t>LUNDHOLM, ROBERT P</t>
  </si>
  <si>
    <t>REDSHAW, TERRY J</t>
  </si>
  <si>
    <t>RICHARDSON, MICHAEL W</t>
  </si>
  <si>
    <t>SOLLBERGER, SHAWN A</t>
  </si>
  <si>
    <t>CARTER ALLEN, SHERRY L</t>
  </si>
  <si>
    <t>INGRAM, ALICE R</t>
  </si>
  <si>
    <t>UNIFORM CRIME REPORT SPEC</t>
  </si>
  <si>
    <t>SONGER, MARY L</t>
  </si>
  <si>
    <t>POLICE RECORDS TECH II</t>
  </si>
  <si>
    <t>FEEHAN JR, JAMES C</t>
  </si>
  <si>
    <t>MUSHINSKY, MICHAEL B</t>
  </si>
  <si>
    <t>VONDERHEIDE, BRETT A</t>
  </si>
  <si>
    <t>TAYLOR, TANGELA D</t>
  </si>
  <si>
    <t>RUSK, TODD R</t>
  </si>
  <si>
    <t>TERRY, BRIAN D</t>
  </si>
  <si>
    <t>RAY, MATTHEW E</t>
  </si>
  <si>
    <t>HILL, RONALD L</t>
  </si>
  <si>
    <t>JENKINS, PARALEE L</t>
  </si>
  <si>
    <t>WIGHT, TIMOTHY L</t>
  </si>
  <si>
    <t>COOK, RACHEL E</t>
  </si>
  <si>
    <t>APPLICATIONS SERVICES MANAGER</t>
  </si>
  <si>
    <t>MASON, MICHAEL L</t>
  </si>
  <si>
    <t>ARDIS III, JAMES E</t>
  </si>
  <si>
    <t>MAYOR</t>
  </si>
  <si>
    <t>MAROON JR, RAYMOND P</t>
  </si>
  <si>
    <t>FIRE MECHANIC</t>
  </si>
  <si>
    <t>CARRUTHERS, KATHRYN E</t>
  </si>
  <si>
    <t>LEGAL ADMINISTRATIVE SPEC</t>
  </si>
  <si>
    <t>ALLEN, ANTHONY</t>
  </si>
  <si>
    <t>BURWELL, KEITH D</t>
  </si>
  <si>
    <t>CHALUS, AMANDA M</t>
  </si>
  <si>
    <t>COLLINS, CHRISTOPHER R</t>
  </si>
  <si>
    <t>DAVIS, KERRIE R</t>
  </si>
  <si>
    <t>ALLISON, LEAH M</t>
  </si>
  <si>
    <t>MORAN, DANIEL A</t>
  </si>
  <si>
    <t>BUILDING INSPECTOR</t>
  </si>
  <si>
    <t>GINGLEN, JARED S</t>
  </si>
  <si>
    <t>MOCILAN, MATTHEW J</t>
  </si>
  <si>
    <t>SCHWEIGERT, RANDALL B</t>
  </si>
  <si>
    <t>SEGROVES, PAUL R</t>
  </si>
  <si>
    <t>WEST, MATTHEW Q</t>
  </si>
  <si>
    <t>DEEB, PAUL V</t>
  </si>
  <si>
    <t>MCCALL, EARNEST R</t>
  </si>
  <si>
    <t>SANDALL, TRACY L</t>
  </si>
  <si>
    <t>SHARP, JAMES E</t>
  </si>
  <si>
    <t>SMITH, KIMBERLY I</t>
  </si>
  <si>
    <t>CALHOUN, RYAN D</t>
  </si>
  <si>
    <t>DOYLE, STEVEN P</t>
  </si>
  <si>
    <t>JOHNSTON, MICHAEL J</t>
  </si>
  <si>
    <t>PERRIN, CHARLES A</t>
  </si>
  <si>
    <t>FIRE INSPECTOR II</t>
  </si>
  <si>
    <t>PETTY, ANDR'E E</t>
  </si>
  <si>
    <t>POKARNEY, TYSON A</t>
  </si>
  <si>
    <t>RICE, NATHANIEL A</t>
  </si>
  <si>
    <t>TRAVER, ROGER L</t>
  </si>
  <si>
    <t>WILLIAMS, SONNI C</t>
  </si>
  <si>
    <t>DEPUTY CORPORATION COUNSEL</t>
  </si>
  <si>
    <t>DOUGHERTY, DENISE K</t>
  </si>
  <si>
    <t>ZENGER, THOMAS M</t>
  </si>
  <si>
    <t>SPEES, GLENN S</t>
  </si>
  <si>
    <t>EQUIPMENT MECHANIC</t>
  </si>
  <si>
    <t>BIGLIAZZI, DINO B</t>
  </si>
  <si>
    <t>PC SPECIALIST</t>
  </si>
  <si>
    <t>YOUNG, MARVIN D</t>
  </si>
  <si>
    <t>JOHNSON, TODD W</t>
  </si>
  <si>
    <t>PAINTER</t>
  </si>
  <si>
    <t>JACKSON, ROBERT</t>
  </si>
  <si>
    <t>ANDERSON, BOBBY</t>
  </si>
  <si>
    <t>COURI, KELLY A</t>
  </si>
  <si>
    <t>CUMMINGS, TONY R</t>
  </si>
  <si>
    <t>EDWARDS, PAUL L</t>
  </si>
  <si>
    <t>HARRIS, JOSHUA E</t>
  </si>
  <si>
    <t>MONTOYA, MARK A</t>
  </si>
  <si>
    <t>VENZON, SCOTT L</t>
  </si>
  <si>
    <t>WEHRLI, CLIFFORD W</t>
  </si>
  <si>
    <t>MILLER, COREY M</t>
  </si>
  <si>
    <t>FEATHERSTONE, MICHAEL D</t>
  </si>
  <si>
    <t>JOHNSON, CRAIG E</t>
  </si>
  <si>
    <t>LINTHICUM, RICHARD P</t>
  </si>
  <si>
    <t>PETERSON, JOHN E</t>
  </si>
  <si>
    <t>WILLIAMS, JOHN E</t>
  </si>
  <si>
    <t>FURNESS, KIMBERLI J</t>
  </si>
  <si>
    <t>BOWERS, SCOTT W</t>
  </si>
  <si>
    <t>LANE, MATTHEW D</t>
  </si>
  <si>
    <t>DORAN, SHERRY L</t>
  </si>
  <si>
    <t>ALLENBAUGH, JOSHUA W</t>
  </si>
  <si>
    <t>DUNCAN, DANIEL A</t>
  </si>
  <si>
    <t>HARTZELL, RONALD P</t>
  </si>
  <si>
    <t>HUTCHINSON, BRADLEY A</t>
  </si>
  <si>
    <t>LAYMAN, JEREMY J</t>
  </si>
  <si>
    <t>OBERLE, CHAD K</t>
  </si>
  <si>
    <t>HOFFMAN, DEDE L</t>
  </si>
  <si>
    <t>PROPERTY &amp; EVIDENCE TECHNICIAN</t>
  </si>
  <si>
    <t>WALDEN, SHANNON H</t>
  </si>
  <si>
    <t>MCKNIGHT, LESLIE L</t>
  </si>
  <si>
    <t>SR DEVT SPECIALIST</t>
  </si>
  <si>
    <t>TRACY, DARLENE S</t>
  </si>
  <si>
    <t>ASSISTANT CITY TREASURER</t>
  </si>
  <si>
    <t>BARISCH, ERIN G</t>
  </si>
  <si>
    <t>CLARK, MICHAEL B</t>
  </si>
  <si>
    <t>DIXON, BRADLEY R</t>
  </si>
  <si>
    <t>LAWRENCE, BRETT A</t>
  </si>
  <si>
    <t>DEMMIN, MATTHEW R</t>
  </si>
  <si>
    <t>NAVEN, JOSHUA K</t>
  </si>
  <si>
    <t>OBRIEN, CORY L</t>
  </si>
  <si>
    <t>DESKTOP SERVICES MANAGER</t>
  </si>
  <si>
    <t>DAVIS, TODD A</t>
  </si>
  <si>
    <t>HANOLD, KURT S</t>
  </si>
  <si>
    <t>HARTMANN, BRIAN A</t>
  </si>
  <si>
    <t>RADA, STEPHEN M</t>
  </si>
  <si>
    <t>SMITH, JARED M</t>
  </si>
  <si>
    <t>SMITH, ANDREW R</t>
  </si>
  <si>
    <t>ARMENTROUT, HEATH M</t>
  </si>
  <si>
    <t>BURGESS, DOUGLAS J</t>
  </si>
  <si>
    <t>CALDWELL, TIFFANY C</t>
  </si>
  <si>
    <t>MARTIN, ROGER G</t>
  </si>
  <si>
    <t>PARNELL, SHANNON M</t>
  </si>
  <si>
    <t>HUFF, CORY D</t>
  </si>
  <si>
    <t>SLAVENS, KEVIN R</t>
  </si>
  <si>
    <t>RODGERS III, JOHN S</t>
  </si>
  <si>
    <t>ROGERS, MATTHEW I</t>
  </si>
  <si>
    <t>SCOTT, BRADLEY W</t>
  </si>
  <si>
    <t>WESTART, BRENDAN T</t>
  </si>
  <si>
    <t>ZABORAC, AARON A</t>
  </si>
  <si>
    <t>BROWN, VICKI J</t>
  </si>
  <si>
    <t>FLEET SERVICES FISCAL ASSTANT</t>
  </si>
  <si>
    <t>EMERG COMM TELECOMMUNICATOR-TR</t>
  </si>
  <si>
    <t>WILLIAMS, CRAIG A</t>
  </si>
  <si>
    <t>WASHINGTON, ANGELA M</t>
  </si>
  <si>
    <t>ACCOUNTANT</t>
  </si>
  <si>
    <t>BONDS, TORINA D</t>
  </si>
  <si>
    <t>DEPUTY CLERK II</t>
  </si>
  <si>
    <t>COFFEY, KEVIN S</t>
  </si>
  <si>
    <t>WARE, LARRY T</t>
  </si>
  <si>
    <t>GERDES, JANIE M</t>
  </si>
  <si>
    <t>CIVIL ENGINEER II</t>
  </si>
  <si>
    <t>BOWEN, RONALD W</t>
  </si>
  <si>
    <t>PIERCY, TY F</t>
  </si>
  <si>
    <t>SIMMONS, JAY M</t>
  </si>
  <si>
    <t>GRICE, BRIAN E</t>
  </si>
  <si>
    <t>KING SR, FRANKIE L</t>
  </si>
  <si>
    <t>MOSLEY, RAYMOND E</t>
  </si>
  <si>
    <t>GRAHAM, DAVID W</t>
  </si>
  <si>
    <t>DUNHAM JR, ROGER L</t>
  </si>
  <si>
    <t>ENGINEERING TECH I</t>
  </si>
  <si>
    <t>NOACK, PATRICIA J</t>
  </si>
  <si>
    <t>FURNISS, JAY B</t>
  </si>
  <si>
    <t>GARDNER, TRACY K</t>
  </si>
  <si>
    <t>BUHL, DONALD S</t>
  </si>
  <si>
    <t>REZAC, CLINTON J</t>
  </si>
  <si>
    <t>MAROON, SIE P</t>
  </si>
  <si>
    <t>DEPUTY DIRECTOR SUP OF OPRTNS</t>
  </si>
  <si>
    <t>SMITH, FELICIA A</t>
  </si>
  <si>
    <t>WATKINS, AARON J</t>
  </si>
  <si>
    <t>WONG, TIMOTHY P</t>
  </si>
  <si>
    <t>REEISE, SCOTT D</t>
  </si>
  <si>
    <t>PUBLIC WORKS DIRECTOR</t>
  </si>
  <si>
    <t>CURRY, SHAWN P</t>
  </si>
  <si>
    <t>SUELTER, GERALD W</t>
  </si>
  <si>
    <t>LEIGH, JASON J</t>
  </si>
  <si>
    <t>RICHARDS, BRIAN J</t>
  </si>
  <si>
    <t>WOWRA, CONOR P</t>
  </si>
  <si>
    <t>COOPER, JOEY</t>
  </si>
  <si>
    <t>BLAYNEY, BRANDON D</t>
  </si>
  <si>
    <t>JOHNSTON, MICHAEL S</t>
  </si>
  <si>
    <t>DOSEMAGEN, TODD R</t>
  </si>
  <si>
    <t>SIEBENTHAL, JERED M</t>
  </si>
  <si>
    <t>TURNER, RANDALL L</t>
  </si>
  <si>
    <t>MCCLAIN, JOHN T</t>
  </si>
  <si>
    <t>CRAMER, DEBORAH A</t>
  </si>
  <si>
    <t>WOLF, SCOT B</t>
  </si>
  <si>
    <t>SENIOR BUILDING INSPECTOR</t>
  </si>
  <si>
    <t>WETHERILL, BRET R</t>
  </si>
  <si>
    <t>TRAFFIC TECHNICIAN</t>
  </si>
  <si>
    <t>FAW, JACOB C</t>
  </si>
  <si>
    <t>BRECKLIN III, RICHARD L</t>
  </si>
  <si>
    <t>FRANKLIN, MORRIS K</t>
  </si>
  <si>
    <t>HARWOOD, DEREK J</t>
  </si>
  <si>
    <t>MCMILLEN, ROBERT L</t>
  </si>
  <si>
    <t>HOERR, JOSHUA H</t>
  </si>
  <si>
    <t>HOPKINS, WILLIAM E</t>
  </si>
  <si>
    <t>SR.HUMAN RESOURCES SPECIALIST</t>
  </si>
  <si>
    <t>DURBIN, JACOB T</t>
  </si>
  <si>
    <t>GRANT, JACOB R</t>
  </si>
  <si>
    <t>MARONEY, JOSHUA R</t>
  </si>
  <si>
    <t>NUTTER, BRIAN K</t>
  </si>
  <si>
    <t>RALSTON, MICHAEL R</t>
  </si>
  <si>
    <t>SMITH, ADAM M</t>
  </si>
  <si>
    <t>SNOWDEN, PHILIP A</t>
  </si>
  <si>
    <t>BRADFORD, JACOB A</t>
  </si>
  <si>
    <t>FILLPOT, CANDICE L</t>
  </si>
  <si>
    <t>FOSTER, JOHN R</t>
  </si>
  <si>
    <t>LANDWEHR, SETH A</t>
  </si>
  <si>
    <t>MAHAN, PHILIP G</t>
  </si>
  <si>
    <t>SINKS, JUSTIN K</t>
  </si>
  <si>
    <t>NEIGHBORHOOD DEV. SPECIALIST</t>
  </si>
  <si>
    <t>BARNETT, DUSTIN L</t>
  </si>
  <si>
    <t>BUSS, DAVID</t>
  </si>
  <si>
    <t>VASQUEZ, ROBERTO M</t>
  </si>
  <si>
    <t>ARAYA, RAUL R</t>
  </si>
  <si>
    <t>ELSTON, BRIAN J</t>
  </si>
  <si>
    <t>HAMMOND, DEREK A</t>
  </si>
  <si>
    <t>NEAL, DEREK R</t>
  </si>
  <si>
    <t>SETTI, CHRISTOPHER J</t>
  </si>
  <si>
    <t>ASSISTANT CITY MANAGER</t>
  </si>
  <si>
    <t>LOGAN, DAVID E</t>
  </si>
  <si>
    <t>WHITE, DENISE Y</t>
  </si>
  <si>
    <t>DOTSON, AMY J</t>
  </si>
  <si>
    <t>MOORE, JARED R</t>
  </si>
  <si>
    <t>LAVIN, BROCK M</t>
  </si>
  <si>
    <t>WHITE, CHRISTOPHER M</t>
  </si>
  <si>
    <t>BURNS, THOMAS M</t>
  </si>
  <si>
    <t>CROWHURST, ERIC J</t>
  </si>
  <si>
    <t>LEIGHTON, MARCUS W</t>
  </si>
  <si>
    <t>SNOWDEN, DOUGLAS A</t>
  </si>
  <si>
    <t>STIMELING, THOMAS J</t>
  </si>
  <si>
    <t>WALDRON, RICHARD M</t>
  </si>
  <si>
    <t>CLARK, BRIAN T</t>
  </si>
  <si>
    <t>MASON, NICHOLAS A</t>
  </si>
  <si>
    <t>SMITH, DAVID M</t>
  </si>
  <si>
    <t>WINKLE, RYAN A</t>
  </si>
  <si>
    <t>FALEY, MICHAEL S</t>
  </si>
  <si>
    <t>MECHANICAL SYSTEMS MAINT WRKR</t>
  </si>
  <si>
    <t>GUDAT, GREGORY S</t>
  </si>
  <si>
    <t>MCCARRELL, MATTHEW E</t>
  </si>
  <si>
    <t>MEEKS, JASON S</t>
  </si>
  <si>
    <t>FACILITIES MANAGER</t>
  </si>
  <si>
    <t>TURNER, GARY J</t>
  </si>
  <si>
    <t>PUBLIC WORKS PRGRM SUPERVISOR</t>
  </si>
  <si>
    <t>EERTMOED, RONALD A</t>
  </si>
  <si>
    <t>KRIZEL, JOEL F</t>
  </si>
  <si>
    <t>MARTIN, JOSH W</t>
  </si>
  <si>
    <t>POMEROY, MICHAEL S</t>
  </si>
  <si>
    <t>SCHMITT, MATTHEW J</t>
  </si>
  <si>
    <t>HANKS, WILLIAM J</t>
  </si>
  <si>
    <t>WOLF, KENNETH J</t>
  </si>
  <si>
    <t>KAMPAS, KRISTOFER J</t>
  </si>
  <si>
    <t>MEDINA, ROBERTO G</t>
  </si>
  <si>
    <t>JOHNSTON, SEAN W</t>
  </si>
  <si>
    <t>STEAR, STACY I</t>
  </si>
  <si>
    <t>MITCHELL, JUSTIN D</t>
  </si>
  <si>
    <t>JOHNSON, BENJAMIN M</t>
  </si>
  <si>
    <t>RUPP, ADAM L</t>
  </si>
  <si>
    <t>BROWN, TIMOTHY C</t>
  </si>
  <si>
    <t>THOMAS, SHERRY L</t>
  </si>
  <si>
    <t>BECK, JACOB R</t>
  </si>
  <si>
    <t>BRIGGS, JOHN M</t>
  </si>
  <si>
    <t>LANGENBAHN, JERRY L</t>
  </si>
  <si>
    <t>BODY REPAIR TECH/MECHANIC</t>
  </si>
  <si>
    <t>WILLIAMS, ROBERT M</t>
  </si>
  <si>
    <t>FLEET SERVICES MANAGER</t>
  </si>
  <si>
    <t>STINSON, SHERRELL A</t>
  </si>
  <si>
    <t>DUBOIS, IRVING B</t>
  </si>
  <si>
    <t>TRAFFIC OPERATIONS SUPERVISOR</t>
  </si>
  <si>
    <t>BURKE, DUSTIN T</t>
  </si>
  <si>
    <t>ESSER, ERIC W</t>
  </si>
  <si>
    <t>HULSE, SCOTT M</t>
  </si>
  <si>
    <t>MORROW, TIMOTHY J</t>
  </si>
  <si>
    <t>WALLICK, NATHAN W</t>
  </si>
  <si>
    <t>GAWELEK, MICHAEL L</t>
  </si>
  <si>
    <t>STEFFEN, BLAISE A</t>
  </si>
  <si>
    <t>WHALEN, JASON R</t>
  </si>
  <si>
    <t>SWENSON, ANDY A</t>
  </si>
  <si>
    <t>SMITH, MATTHEW D</t>
  </si>
  <si>
    <t>DOMENIGHINI, IAN P</t>
  </si>
  <si>
    <t>FOX, BRIAN T</t>
  </si>
  <si>
    <t>KOSS, LANCE J</t>
  </si>
  <si>
    <t>MARSH, SEAN R</t>
  </si>
  <si>
    <t>VAUGHN, GRANT M</t>
  </si>
  <si>
    <t>THORNTON, DANIEL A</t>
  </si>
  <si>
    <t>TECHIE, SHANNON K</t>
  </si>
  <si>
    <t>HUGHES JR., STEVIE</t>
  </si>
  <si>
    <t>RUMMANS, ANTHONY D</t>
  </si>
  <si>
    <t>BRADY, RYAN C</t>
  </si>
  <si>
    <t>WALLACE, MICHAEL J</t>
  </si>
  <si>
    <t>MARTZLUF, BRITTANY L</t>
  </si>
  <si>
    <t>HUTSON, ANNA K</t>
  </si>
  <si>
    <t>DULIN, JOSEPH P</t>
  </si>
  <si>
    <t>ASST DIR COMMUNITY DEVELOPMENT</t>
  </si>
  <si>
    <t>BROOKS, CORNELL E</t>
  </si>
  <si>
    <t>LENZ, MATTHEW W</t>
  </si>
  <si>
    <t>IRVING, JONATHAN C</t>
  </si>
  <si>
    <t>WESTHAFER, TERRY L</t>
  </si>
  <si>
    <t>KING, GERALD A</t>
  </si>
  <si>
    <t>GRAYSON, LOGAN M</t>
  </si>
  <si>
    <t>JANSSEN, ZACHARY A</t>
  </si>
  <si>
    <t>RIGGENBACH, TIMOTHY D</t>
  </si>
  <si>
    <t>RENKEN, KRISTAL L</t>
  </si>
  <si>
    <t>SETTER, ERIC J</t>
  </si>
  <si>
    <t>LAND DEVELOPMENT MANAGER</t>
  </si>
  <si>
    <t>MCGRATH, BRIAN J</t>
  </si>
  <si>
    <t>PLUMBING INSPECTOR</t>
  </si>
  <si>
    <t>SHULTZ, ALISSA M</t>
  </si>
  <si>
    <t>ANDERSON, NICHOLAS S</t>
  </si>
  <si>
    <t>JAMES, ADAM J</t>
  </si>
  <si>
    <t>BRISTOL, BRIAN M</t>
  </si>
  <si>
    <t>SAPINSKI, AARON V</t>
  </si>
  <si>
    <t>HANSEN, NICHOLAS G</t>
  </si>
  <si>
    <t>KROLL, BRIAN C</t>
  </si>
  <si>
    <t>LAZOEN, PATRICK C</t>
  </si>
  <si>
    <t>SAVAGE, MATTHEW H</t>
  </si>
  <si>
    <t>NETTERS, DARRYL K</t>
  </si>
  <si>
    <t>ELECTRICIAN</t>
  </si>
  <si>
    <t>O'NEILL, ANDREW M</t>
  </si>
  <si>
    <t>COWELL, JOSEPH A</t>
  </si>
  <si>
    <t>URICH, F. PATRICK</t>
  </si>
  <si>
    <t>CITY MANAGER</t>
  </si>
  <si>
    <t>AKESON, BETH</t>
  </si>
  <si>
    <t>PETERSON, STACY L</t>
  </si>
  <si>
    <t>COMMUNICATIONS SPECIALIST</t>
  </si>
  <si>
    <t>BRODT JR., ANTHONY D</t>
  </si>
  <si>
    <t>WALLICK, BENJAMIN V</t>
  </si>
  <si>
    <t>MCCOOL JR, RICKY L</t>
  </si>
  <si>
    <t>FIERS, CHAD E</t>
  </si>
  <si>
    <t>STECHER, STEVEN M</t>
  </si>
  <si>
    <t>DONAHUE, DANIEL N</t>
  </si>
  <si>
    <t>EWEN, THOMAS A</t>
  </si>
  <si>
    <t>LAWRENCE, PAUL A</t>
  </si>
  <si>
    <t>SULLIVAN, WILLIAM W</t>
  </si>
  <si>
    <t>KOWALSKI, LYNN E</t>
  </si>
  <si>
    <t>STALCUP, MARY ANN</t>
  </si>
  <si>
    <t>HUMAN RESOURCES DIRECTOR</t>
  </si>
  <si>
    <t>O'NEAL JR, RONALD D</t>
  </si>
  <si>
    <t>SENIOR ATTORNEY</t>
  </si>
  <si>
    <t>LETSKY, STEPHEN M</t>
  </si>
  <si>
    <t>HARRIS, RYAN D</t>
  </si>
  <si>
    <t>CONNOR, NICKOLAS M</t>
  </si>
  <si>
    <t>HEARN, ELISE M</t>
  </si>
  <si>
    <t>BISHOFF, MICHAEL P</t>
  </si>
  <si>
    <t>REEL, PAMELA</t>
  </si>
  <si>
    <t>MANAGEMENT ANALYST</t>
  </si>
  <si>
    <t>ROBINSON, SHAMRA S</t>
  </si>
  <si>
    <t>JACKSON JR., TERRY G</t>
  </si>
  <si>
    <t>RAYNOR, CHEYNE R</t>
  </si>
  <si>
    <t>ABBOTT, JAMES T</t>
  </si>
  <si>
    <t>BITNER, JUSTIN M</t>
  </si>
  <si>
    <t>YATES, ALLEN B</t>
  </si>
  <si>
    <t>HAMMOND, CHET M</t>
  </si>
  <si>
    <t>STANDLEY, RYAN A</t>
  </si>
  <si>
    <t>MILES, JACOB W</t>
  </si>
  <si>
    <t>CUNNINGHAM, DANIEL J</t>
  </si>
  <si>
    <t>GAREAU, BENJAMIN R</t>
  </si>
  <si>
    <t>SCHMITZ, BRANDON J</t>
  </si>
  <si>
    <t>TARR, STEFANIE S</t>
  </si>
  <si>
    <t>CHIEF DEPUTY CITY CLERK</t>
  </si>
  <si>
    <t>RIVERA, SAMUEL</t>
  </si>
  <si>
    <t>CHIEF INFORMATION OFFICER</t>
  </si>
  <si>
    <t>BIGGAR, MARCIA A</t>
  </si>
  <si>
    <t>PAYROLL SUPERVISOR</t>
  </si>
  <si>
    <t>CALBOW, WILLIAM</t>
  </si>
  <si>
    <t>RUSSELL, NICOLAS D</t>
  </si>
  <si>
    <t>MELTON, STEVEN B</t>
  </si>
  <si>
    <t>SCHOONOVER, SHAUN A</t>
  </si>
  <si>
    <t>FINANCE MANAGER</t>
  </si>
  <si>
    <t>MCDOWELL, IAN K</t>
  </si>
  <si>
    <t>GREEN, KATHRYN R</t>
  </si>
  <si>
    <t>TEAM PROJECT MANAGER</t>
  </si>
  <si>
    <t>MAYBANKS, JODI L</t>
  </si>
  <si>
    <t>ACCOUNTS RECV SUPERVISOR</t>
  </si>
  <si>
    <t>HEATON II, CHRISTOPHER S</t>
  </si>
  <si>
    <t>KALKBRENNER, CHAD M</t>
  </si>
  <si>
    <t>CARPENTER</t>
  </si>
  <si>
    <t>JOHNSON, CASEY L</t>
  </si>
  <si>
    <t>MOORE, DENISE</t>
  </si>
  <si>
    <t>MONTELONGO, JIM</t>
  </si>
  <si>
    <t>PETERSON, PAUL R</t>
  </si>
  <si>
    <t>NETWORK ADMINISTRATOR</t>
  </si>
  <si>
    <t>BILLER, JASON A</t>
  </si>
  <si>
    <t>GEOGRAPHIC IS (GIS) MANAGER</t>
  </si>
  <si>
    <t>JENSEN, ELIZABETH L</t>
  </si>
  <si>
    <t>BLEVINS, JONATHON G</t>
  </si>
  <si>
    <t>KLOPFENSTEIN, ANDREA M</t>
  </si>
  <si>
    <t>BRANDSTATTER, DAVID A</t>
  </si>
  <si>
    <t>LAUSS, CHARLES E</t>
  </si>
  <si>
    <t>FIRE CHIEF</t>
  </si>
  <si>
    <t>GUDAT, KAYLA M</t>
  </si>
  <si>
    <t>SMILES III, JOSEPH E</t>
  </si>
  <si>
    <t>MCBRIDE, AARON M</t>
  </si>
  <si>
    <t>FEENEY, JOSHUA L</t>
  </si>
  <si>
    <t>FLINN, DREW W</t>
  </si>
  <si>
    <t>ENGLAND, WILLIAM R</t>
  </si>
  <si>
    <t>ADAMS, NATHAN M</t>
  </si>
  <si>
    <t>ELLEFRITZ, TRAVIS J</t>
  </si>
  <si>
    <t>HODGES, TYLER R</t>
  </si>
  <si>
    <t>KIENTZLE, BRANDON A</t>
  </si>
  <si>
    <t>AGUILAR, ADRIAN</t>
  </si>
  <si>
    <t>SHEPLER, JASON N</t>
  </si>
  <si>
    <t>HOGEBOOM, WESLEY J</t>
  </si>
  <si>
    <t>CHEATHAM, KYLE L</t>
  </si>
  <si>
    <t>RIORDAN, NICHOLAS T</t>
  </si>
  <si>
    <t>PENCE, BRANDON S</t>
  </si>
  <si>
    <t>MANNING, SHAUN P</t>
  </si>
  <si>
    <t>WILLIAMS, TYLER A</t>
  </si>
  <si>
    <t>JONES, JO-PAUL H</t>
  </si>
  <si>
    <t>BIENEMAN, THOMAS B</t>
  </si>
  <si>
    <t>MOORE, BRIAN E</t>
  </si>
  <si>
    <t>REDPATH, ANDREW J</t>
  </si>
  <si>
    <t>MURPHY, KATHRYN G</t>
  </si>
  <si>
    <t>LEIST, DONALD B</t>
  </si>
  <si>
    <t>CORPORATION COUNSEL</t>
  </si>
  <si>
    <t>HELENTHAL, ROBIN L</t>
  </si>
  <si>
    <t>MGR. COLLECTION DEVELOPMENT</t>
  </si>
  <si>
    <t>SCUDDER, JENNIFER L</t>
  </si>
  <si>
    <t>CHILDERS, JEFFREY M</t>
  </si>
  <si>
    <t>COX, NICHOLAS J</t>
  </si>
  <si>
    <t>ISONHART, RYAN J</t>
  </si>
  <si>
    <t>DODD, WILLIAM W</t>
  </si>
  <si>
    <t>NELSON, NATHAN W</t>
  </si>
  <si>
    <t>BOND, LINDSAY J</t>
  </si>
  <si>
    <t>LOPEZ, KENNETH R</t>
  </si>
  <si>
    <t>CORSO, ANTHONY P</t>
  </si>
  <si>
    <t>CHIEF INNOVATION OFFICER</t>
  </si>
  <si>
    <t>CANO-ELIAS, ASHLEY E</t>
  </si>
  <si>
    <t>CODE ENFORCEMENT SUPERVISOR</t>
  </si>
  <si>
    <t>POLICE RECRUIT</t>
  </si>
  <si>
    <t>BLUM, CLAY G</t>
  </si>
  <si>
    <t>JONES, MICHAEL A</t>
  </si>
  <si>
    <t>RASMUSSEN, MAVERICK J</t>
  </si>
  <si>
    <t>STUTTS, DREW T</t>
  </si>
  <si>
    <t>MAYBANKS, MITCHELL A</t>
  </si>
  <si>
    <t>ALLEN, ROBERT L</t>
  </si>
  <si>
    <t>HIRSTEIN, TROY A</t>
  </si>
  <si>
    <t>SUAREZ, CESAR J</t>
  </si>
  <si>
    <t>MARTIN, TRAVIS J</t>
  </si>
  <si>
    <t>VAUGHN, MICHAEL R</t>
  </si>
  <si>
    <t>EMERGENCY MANAGEMENT COOR.</t>
  </si>
  <si>
    <t>RUCKRIEGEL, SID P</t>
  </si>
  <si>
    <t>STRUBE, COREY J</t>
  </si>
  <si>
    <t>WALTON, DOUGLAS J</t>
  </si>
  <si>
    <t>COWAN, ZACHARY</t>
  </si>
  <si>
    <t>MITCHELL, NICHOLAS R</t>
  </si>
  <si>
    <t>LONG, JENNA S</t>
  </si>
  <si>
    <t>WOOD, MATHESON A</t>
  </si>
  <si>
    <t>KELLY, KATHLEEN T</t>
  </si>
  <si>
    <t>LEWIS, DEMARIO T</t>
  </si>
  <si>
    <t>FARRELL, TYLER M</t>
  </si>
  <si>
    <t>SWANSON, DEZMEND</t>
  </si>
  <si>
    <t>RAMOS, RAYMOND</t>
  </si>
  <si>
    <t>PINKSTON, BRANDON</t>
  </si>
  <si>
    <t>FULFORD, ZACHARY</t>
  </si>
  <si>
    <t>BRIDGES, CAMERON J</t>
  </si>
  <si>
    <t>OLLER, KYLE S</t>
  </si>
  <si>
    <t>HELMS, MASON H</t>
  </si>
  <si>
    <t>BENNE, JASON P</t>
  </si>
  <si>
    <t>HOHENZY, THOMAS A</t>
  </si>
  <si>
    <t>PETRILLI, GEORGE R</t>
  </si>
  <si>
    <t>WALKER, TRAVIS S</t>
  </si>
  <si>
    <t>ENGELBRECHT, JENNIFER N</t>
  </si>
  <si>
    <t>UNDERWOOD, ELIZABETH R</t>
  </si>
  <si>
    <t>CIVIL ENGINEER I</t>
  </si>
  <si>
    <t>MURILLO, JAVIER</t>
  </si>
  <si>
    <t>BRUESS, CHARLES D</t>
  </si>
  <si>
    <t>KINDRED, RACHEL A</t>
  </si>
  <si>
    <t>WASHINGTON, DEVASSI M</t>
  </si>
  <si>
    <t>BACKES, DENISE C</t>
  </si>
  <si>
    <t>SENIOR PARALEGAL</t>
  </si>
  <si>
    <t>ODELL, STACEY D</t>
  </si>
  <si>
    <t>WEISS, CASSIE M</t>
  </si>
  <si>
    <t>JOHNSON, LUKE</t>
  </si>
  <si>
    <t>MURFIN, THOMAS E</t>
  </si>
  <si>
    <t>ROBERTS, COLTON A</t>
  </si>
  <si>
    <t>KOBAK, PETER K</t>
  </si>
  <si>
    <t>FLYNN, JACQUES P</t>
  </si>
  <si>
    <t>ROSENAK, MEGAN N</t>
  </si>
  <si>
    <t>PEARSON, ERYN M</t>
  </si>
  <si>
    <t>YEAGER, DAVID R</t>
  </si>
  <si>
    <t>DIXON, AUSTIN R</t>
  </si>
  <si>
    <t>HARRIS, JOSEPH A.D.</t>
  </si>
  <si>
    <t>POLITIS, EKATERINI</t>
  </si>
  <si>
    <t>SMITH JR, HAROLD C</t>
  </si>
  <si>
    <t>KNAUS, ZACHERY T</t>
  </si>
  <si>
    <t>SMITH, CORTNEY J</t>
  </si>
  <si>
    <t>BESSER, COLIN D</t>
  </si>
  <si>
    <t>WEBER, JONATHAN T</t>
  </si>
  <si>
    <t>LEVY, TREVOR T</t>
  </si>
  <si>
    <t>KACHANUK, JOHN S</t>
  </si>
  <si>
    <t>HODGES, JAMES E</t>
  </si>
  <si>
    <t>CRUZ, ANGEL A</t>
  </si>
  <si>
    <t>DON'T SHOOT INIT PROJ MGR</t>
  </si>
  <si>
    <t>HARRIS, JAMES L</t>
  </si>
  <si>
    <t>ZIMMERMAN, TERRI</t>
  </si>
  <si>
    <t>Total</t>
  </si>
  <si>
    <t>Compensation</t>
  </si>
  <si>
    <t>PUBLIC WORKS</t>
  </si>
  <si>
    <t>HUMAN RESOURCES</t>
  </si>
  <si>
    <t>LEGAL</t>
  </si>
  <si>
    <t>LIBRARY</t>
  </si>
  <si>
    <t>POLICE</t>
  </si>
  <si>
    <t>FIRE</t>
  </si>
  <si>
    <t>FINANCE</t>
  </si>
  <si>
    <t>CITY COUNCIL</t>
  </si>
  <si>
    <t>INNOVATION</t>
  </si>
  <si>
    <t>Position Title</t>
  </si>
  <si>
    <t>ECC</t>
  </si>
  <si>
    <t>COMMUNITY DEV'T</t>
  </si>
  <si>
    <t>INFO SYSTEMS</t>
  </si>
  <si>
    <t>GARDNER II, ZEBEDEE M</t>
  </si>
  <si>
    <t>LEWIS, WILLIAM J</t>
  </si>
  <si>
    <t>FUGITT, CHARLES R</t>
  </si>
  <si>
    <t>JEFFRIES, JUSTIN M</t>
  </si>
  <si>
    <t>JAMES JR, JERRY W</t>
  </si>
  <si>
    <t>JOHNSON, SHAWN D</t>
  </si>
  <si>
    <t>CHAVEZ, CHRISTINA A</t>
  </si>
  <si>
    <t>MARX JR., DANNY R</t>
  </si>
  <si>
    <t>SMITH, REGGIE</t>
  </si>
  <si>
    <t>UMBERGER, RYAN M</t>
  </si>
  <si>
    <t>CARY, JAMY L</t>
  </si>
  <si>
    <t>ESPINAL, SAUL</t>
  </si>
  <si>
    <t>CYR, DENIS</t>
  </si>
  <si>
    <t>OYLER, ZACHARY M</t>
  </si>
  <si>
    <t>NEWLIN, TIMOTHY J</t>
  </si>
  <si>
    <t>SPEC ASST TO POLICE CHIEF</t>
  </si>
  <si>
    <t>CITY ENGINEER</t>
  </si>
  <si>
    <t>SENIOR GRANTS COORDINATOR</t>
  </si>
  <si>
    <t>CITY OF PEORIA 2017 COMPENSATION REPORT</t>
  </si>
  <si>
    <t>Police Penson</t>
  </si>
  <si>
    <t>Fire Pension</t>
  </si>
  <si>
    <t>SUBTOTALS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</si>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</sst>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2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1" applyNumberFormat="1" applyFont="1" applyBorder="1"/>
    <xf numFmtId="164" fontId="0" fillId="0" borderId="7" xfId="0" applyNumberFormat="1" applyBorder="1"/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164" fontId="0" fillId="0" borderId="8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3" xfId="0" applyNumberFormat="1" applyBorder="1"/>
    <xf numFmtId="164" fontId="0" fillId="0" borderId="14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6" xfId="1" applyNumberFormat="1" applyFont="1" applyBorder="1"/>
    <xf numFmtId="164" fontId="0" fillId="0" borderId="16" xfId="0" applyNumberFormat="1" applyBorder="1"/>
    <xf numFmtId="164" fontId="0" fillId="0" borderId="18" xfId="0" applyNumberFormat="1" applyBorder="1"/>
    <xf numFmtId="0" fontId="0" fillId="0" borderId="0" xfId="0" applyAlignment="1">
      <alignment horizontal="centerContinuous"/>
    </xf>
    <xf numFmtId="164" fontId="0" fillId="0" borderId="19" xfId="0" applyNumberFormat="1" applyBorder="1"/>
    <xf numFmtId="0" fontId="0" fillId="0" borderId="3" xfId="0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4"/>
  <sheetViews>
    <sheetView tabSelected="1" zoomScaleNormal="100" workbookViewId="0">
      <pane ySplit="4" topLeftCell="A5" activePane="bottomLeft" state="frozen"/>
      <selection activeCell="B1" sqref="B1"/>
      <selection pane="bottomLeft"/>
    </sheetView>
  </sheetViews>
  <sheetFormatPr defaultRowHeight="14.4" x14ac:dyDescent="0.3"/>
  <cols>
    <col min="1" max="1" width="29.33203125" style="1" bestFit="1" customWidth="1"/>
    <col min="2" max="2" width="18.88671875" style="1" bestFit="1" customWidth="1"/>
    <col min="3" max="3" width="36.88671875" style="1" bestFit="1" customWidth="1"/>
    <col min="4" max="5" width="11.5546875" bestFit="1" customWidth="1"/>
    <col min="6" max="7" width="10.5546875" bestFit="1" customWidth="1"/>
    <col min="8" max="8" width="14.109375" customWidth="1"/>
    <col min="9" max="9" width="12.44140625" bestFit="1" customWidth="1"/>
    <col min="10" max="10" width="10.44140625" bestFit="1" customWidth="1"/>
    <col min="11" max="11" width="10.5546875" bestFit="1" customWidth="1"/>
    <col min="12" max="13" width="12.6640625" bestFit="1" customWidth="1"/>
    <col min="14" max="14" width="18.5546875" bestFit="1" customWidth="1"/>
    <col min="15" max="15" width="9.109375" customWidth="1"/>
  </cols>
  <sheetData>
    <row r="1" spans="1:17" x14ac:dyDescent="0.3">
      <c r="A1" s="28" t="s">
        <v>796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7" ht="15" thickBot="1" x14ac:dyDescent="0.35"/>
    <row r="3" spans="1:17" x14ac:dyDescent="0.3">
      <c r="A3" s="4"/>
      <c r="B3" s="5"/>
      <c r="C3" s="5"/>
      <c r="D3" s="5" t="s">
        <v>7</v>
      </c>
      <c r="E3" s="5" t="s">
        <v>6</v>
      </c>
      <c r="F3" s="5" t="s">
        <v>5</v>
      </c>
      <c r="G3" s="5" t="s">
        <v>4</v>
      </c>
      <c r="H3" s="5" t="s">
        <v>3</v>
      </c>
      <c r="I3" s="5" t="s">
        <v>8</v>
      </c>
      <c r="J3" s="5" t="s">
        <v>4</v>
      </c>
      <c r="K3" s="5"/>
      <c r="L3" s="5" t="s">
        <v>10</v>
      </c>
      <c r="M3" s="5" t="s">
        <v>12</v>
      </c>
      <c r="N3" s="6" t="s">
        <v>763</v>
      </c>
      <c r="P3" s="3">
        <v>0.48349999999999999</v>
      </c>
      <c r="Q3" t="s">
        <v>797</v>
      </c>
    </row>
    <row r="4" spans="1:17" ht="15" thickBot="1" x14ac:dyDescent="0.35">
      <c r="A4" s="7" t="s">
        <v>0</v>
      </c>
      <c r="B4" s="8" t="s">
        <v>13</v>
      </c>
      <c r="C4" s="8" t="s">
        <v>774</v>
      </c>
      <c r="D4" s="8" t="s">
        <v>1</v>
      </c>
      <c r="E4" s="8" t="s">
        <v>1</v>
      </c>
      <c r="F4" s="8" t="s">
        <v>1</v>
      </c>
      <c r="G4" s="8" t="s">
        <v>1</v>
      </c>
      <c r="H4" s="8" t="s">
        <v>2</v>
      </c>
      <c r="I4" s="8" t="s">
        <v>14</v>
      </c>
      <c r="J4" s="8" t="s">
        <v>15</v>
      </c>
      <c r="K4" s="8" t="s">
        <v>9</v>
      </c>
      <c r="L4" s="8" t="s">
        <v>11</v>
      </c>
      <c r="M4" s="8" t="s">
        <v>11</v>
      </c>
      <c r="N4" s="9" t="s">
        <v>764</v>
      </c>
      <c r="P4" s="3">
        <v>0.50649999999999995</v>
      </c>
      <c r="Q4" t="s">
        <v>798</v>
      </c>
    </row>
    <row r="5" spans="1:17" x14ac:dyDescent="0.3">
      <c r="A5" s="18" t="s">
        <v>102</v>
      </c>
      <c r="B5" s="10" t="s">
        <v>769</v>
      </c>
      <c r="C5" s="16" t="s">
        <v>793</v>
      </c>
      <c r="D5" s="11">
        <v>204115.16</v>
      </c>
      <c r="E5" s="12">
        <f t="shared" ref="E5:E68" si="0">+D5-F5-G5</f>
        <v>146413.85999999999</v>
      </c>
      <c r="F5" s="12"/>
      <c r="G5" s="11">
        <v>57701.3</v>
      </c>
      <c r="H5" s="11">
        <v>13369.22</v>
      </c>
      <c r="I5" s="11">
        <v>2447.8000000000002</v>
      </c>
      <c r="J5" s="11">
        <v>157.80000000000001</v>
      </c>
      <c r="K5" s="11"/>
      <c r="L5" s="11">
        <f>+$P$3*E5</f>
        <v>70791.101309999998</v>
      </c>
      <c r="M5" s="11"/>
      <c r="N5" s="20">
        <f t="shared" ref="N5:N68" si="1">SUM(E5:M5)</f>
        <v>290881.08130999992</v>
      </c>
      <c r="P5" s="3"/>
    </row>
    <row r="6" spans="1:17" x14ac:dyDescent="0.3">
      <c r="A6" s="19" t="s">
        <v>74</v>
      </c>
      <c r="B6" s="13" t="s">
        <v>770</v>
      </c>
      <c r="C6" s="17" t="s">
        <v>75</v>
      </c>
      <c r="D6" s="14">
        <v>213102.02</v>
      </c>
      <c r="E6" s="15">
        <f t="shared" si="0"/>
        <v>113084.19</v>
      </c>
      <c r="F6" s="15">
        <v>2913.15</v>
      </c>
      <c r="G6" s="14">
        <v>97104.68</v>
      </c>
      <c r="H6" s="14">
        <v>11893.88</v>
      </c>
      <c r="I6" s="14">
        <v>3021.25</v>
      </c>
      <c r="J6" s="14">
        <v>2204.06</v>
      </c>
      <c r="K6" s="14"/>
      <c r="L6" s="14"/>
      <c r="M6" s="14">
        <f>+$P$4*E6</f>
        <v>57277.142234999992</v>
      </c>
      <c r="N6" s="21">
        <f t="shared" si="1"/>
        <v>287498.352235</v>
      </c>
    </row>
    <row r="7" spans="1:17" x14ac:dyDescent="0.3">
      <c r="A7" s="19" t="s">
        <v>587</v>
      </c>
      <c r="B7" s="13" t="s">
        <v>588</v>
      </c>
      <c r="C7" s="17" t="s">
        <v>588</v>
      </c>
      <c r="D7" s="14">
        <v>213352.89</v>
      </c>
      <c r="E7" s="15">
        <f t="shared" si="0"/>
        <v>189352.81</v>
      </c>
      <c r="F7" s="15"/>
      <c r="G7" s="14">
        <v>24000.080000000002</v>
      </c>
      <c r="H7" s="14">
        <v>13369.22</v>
      </c>
      <c r="I7" s="14">
        <v>10893.05</v>
      </c>
      <c r="J7" s="14"/>
      <c r="K7" s="14">
        <v>28718.3</v>
      </c>
      <c r="L7" s="14"/>
      <c r="M7" s="14"/>
      <c r="N7" s="21">
        <f t="shared" si="1"/>
        <v>266333.46000000002</v>
      </c>
    </row>
    <row r="8" spans="1:17" x14ac:dyDescent="0.3">
      <c r="A8" s="19" t="s">
        <v>126</v>
      </c>
      <c r="B8" s="13" t="s">
        <v>769</v>
      </c>
      <c r="C8" s="17" t="s">
        <v>127</v>
      </c>
      <c r="D8" s="14">
        <v>170053.72</v>
      </c>
      <c r="E8" s="15">
        <f t="shared" si="0"/>
        <v>161056.95000000001</v>
      </c>
      <c r="F8" s="15"/>
      <c r="G8" s="14">
        <v>8996.77</v>
      </c>
      <c r="H8" s="14">
        <v>13369.22</v>
      </c>
      <c r="I8" s="14">
        <v>2384.69</v>
      </c>
      <c r="J8" s="14">
        <v>214.19</v>
      </c>
      <c r="K8" s="14"/>
      <c r="L8" s="14">
        <f>+$P$3*E8</f>
        <v>77871.035325000004</v>
      </c>
      <c r="M8" s="14"/>
      <c r="N8" s="21">
        <f t="shared" si="1"/>
        <v>263892.85532500001</v>
      </c>
      <c r="P8" s="3"/>
    </row>
    <row r="9" spans="1:17" x14ac:dyDescent="0.3">
      <c r="A9" s="19" t="s">
        <v>109</v>
      </c>
      <c r="B9" s="13" t="s">
        <v>770</v>
      </c>
      <c r="C9" s="17" t="s">
        <v>57</v>
      </c>
      <c r="D9" s="14">
        <v>171211.02</v>
      </c>
      <c r="E9" s="15">
        <f t="shared" si="0"/>
        <v>123812.77999999998</v>
      </c>
      <c r="F9" s="15">
        <v>1343.85</v>
      </c>
      <c r="G9" s="14">
        <v>46054.39</v>
      </c>
      <c r="H9" s="14">
        <v>14405.52</v>
      </c>
      <c r="I9" s="14">
        <v>2050.9499999999998</v>
      </c>
      <c r="J9" s="14"/>
      <c r="K9" s="14"/>
      <c r="L9" s="14"/>
      <c r="M9" s="14">
        <f>+$P$4*E9</f>
        <v>62711.173069999983</v>
      </c>
      <c r="N9" s="21">
        <f t="shared" si="1"/>
        <v>250378.66306999998</v>
      </c>
    </row>
    <row r="10" spans="1:17" x14ac:dyDescent="0.3">
      <c r="A10" s="19" t="s">
        <v>76</v>
      </c>
      <c r="B10" s="13" t="s">
        <v>770</v>
      </c>
      <c r="C10" s="17" t="s">
        <v>77</v>
      </c>
      <c r="D10" s="14">
        <v>178727.02</v>
      </c>
      <c r="E10" s="15">
        <f t="shared" si="0"/>
        <v>104718.16</v>
      </c>
      <c r="F10" s="15">
        <v>7902.55</v>
      </c>
      <c r="G10" s="14">
        <v>66106.31</v>
      </c>
      <c r="H10" s="14">
        <v>8853.18</v>
      </c>
      <c r="I10" s="14">
        <v>2469.63</v>
      </c>
      <c r="J10" s="14">
        <v>3435.34</v>
      </c>
      <c r="K10" s="14"/>
      <c r="L10" s="14"/>
      <c r="M10" s="14">
        <f>+$P$4*E10</f>
        <v>53039.748039999999</v>
      </c>
      <c r="N10" s="21">
        <f t="shared" si="1"/>
        <v>246524.91804000002</v>
      </c>
    </row>
    <row r="11" spans="1:17" x14ac:dyDescent="0.3">
      <c r="A11" s="19" t="s">
        <v>193</v>
      </c>
      <c r="B11" s="13" t="s">
        <v>769</v>
      </c>
      <c r="C11" s="17" t="s">
        <v>55</v>
      </c>
      <c r="D11" s="14">
        <v>180668.72</v>
      </c>
      <c r="E11" s="15">
        <f t="shared" si="0"/>
        <v>88233.799999999988</v>
      </c>
      <c r="F11" s="15">
        <v>76795.490000000005</v>
      </c>
      <c r="G11" s="14">
        <v>15639.43</v>
      </c>
      <c r="H11" s="14">
        <v>15605.98</v>
      </c>
      <c r="I11" s="14">
        <v>2538.1999999999998</v>
      </c>
      <c r="J11" s="14">
        <v>729.7</v>
      </c>
      <c r="K11" s="14"/>
      <c r="L11" s="14">
        <f>+$P$3*E11</f>
        <v>42661.042299999994</v>
      </c>
      <c r="M11" s="14"/>
      <c r="N11" s="21">
        <f t="shared" si="1"/>
        <v>242203.64230000001</v>
      </c>
    </row>
    <row r="12" spans="1:17" x14ac:dyDescent="0.3">
      <c r="A12" s="19" t="s">
        <v>655</v>
      </c>
      <c r="B12" s="13" t="s">
        <v>770</v>
      </c>
      <c r="C12" s="17" t="s">
        <v>656</v>
      </c>
      <c r="D12" s="14">
        <v>158419.98000000001</v>
      </c>
      <c r="E12" s="15">
        <f t="shared" si="0"/>
        <v>156178.58000000002</v>
      </c>
      <c r="F12" s="15"/>
      <c r="G12" s="14">
        <v>2241.4</v>
      </c>
      <c r="H12" s="14"/>
      <c r="I12" s="14">
        <v>2297.0300000000002</v>
      </c>
      <c r="J12" s="14"/>
      <c r="K12" s="14"/>
      <c r="L12" s="14"/>
      <c r="M12" s="14">
        <f>+$P$4*E12</f>
        <v>79104.450769999996</v>
      </c>
      <c r="N12" s="21">
        <f t="shared" si="1"/>
        <v>239821.46077000001</v>
      </c>
    </row>
    <row r="13" spans="1:17" x14ac:dyDescent="0.3">
      <c r="A13" s="19" t="s">
        <v>56</v>
      </c>
      <c r="B13" s="13" t="s">
        <v>770</v>
      </c>
      <c r="C13" s="17" t="s">
        <v>57</v>
      </c>
      <c r="D13" s="14">
        <v>164748.59</v>
      </c>
      <c r="E13" s="15">
        <f t="shared" si="0"/>
        <v>125151.48999999999</v>
      </c>
      <c r="F13" s="15"/>
      <c r="G13" s="14">
        <v>39597.1</v>
      </c>
      <c r="H13" s="14">
        <v>8911.52</v>
      </c>
      <c r="I13" s="14">
        <v>2019.21</v>
      </c>
      <c r="J13" s="14"/>
      <c r="K13" s="14"/>
      <c r="L13" s="14"/>
      <c r="M13" s="14">
        <f>+$P$4*E13</f>
        <v>63389.229684999991</v>
      </c>
      <c r="N13" s="21">
        <f t="shared" si="1"/>
        <v>239068.54968499998</v>
      </c>
    </row>
    <row r="14" spans="1:17" x14ac:dyDescent="0.3">
      <c r="A14" s="19" t="s">
        <v>242</v>
      </c>
      <c r="B14" s="13" t="s">
        <v>769</v>
      </c>
      <c r="C14" s="17" t="s">
        <v>51</v>
      </c>
      <c r="D14" s="14">
        <v>167856.34</v>
      </c>
      <c r="E14" s="15">
        <f t="shared" si="0"/>
        <v>99262.219999999987</v>
      </c>
      <c r="F14" s="15">
        <v>53923.51</v>
      </c>
      <c r="G14" s="14">
        <v>14670.61</v>
      </c>
      <c r="H14" s="14">
        <v>13369.22</v>
      </c>
      <c r="I14" s="14">
        <v>2329.67</v>
      </c>
      <c r="J14" s="14">
        <v>816.64</v>
      </c>
      <c r="K14" s="14"/>
      <c r="L14" s="14">
        <f>+$P$3*E14</f>
        <v>47993.28336999999</v>
      </c>
      <c r="M14" s="14"/>
      <c r="N14" s="21">
        <f t="shared" si="1"/>
        <v>232365.15336999999</v>
      </c>
    </row>
    <row r="15" spans="1:17" x14ac:dyDescent="0.3">
      <c r="A15" s="19" t="s">
        <v>88</v>
      </c>
      <c r="B15" s="13" t="s">
        <v>770</v>
      </c>
      <c r="C15" s="17" t="s">
        <v>89</v>
      </c>
      <c r="D15" s="14">
        <v>143207.59</v>
      </c>
      <c r="E15" s="15">
        <f t="shared" si="0"/>
        <v>142182.91999999998</v>
      </c>
      <c r="F15" s="15"/>
      <c r="G15" s="14">
        <v>1024.67</v>
      </c>
      <c r="H15" s="14">
        <v>13369.22</v>
      </c>
      <c r="I15" s="14">
        <v>1941.19</v>
      </c>
      <c r="J15" s="14"/>
      <c r="K15" s="14"/>
      <c r="L15" s="14"/>
      <c r="M15" s="14">
        <f>+$P$4*E15</f>
        <v>72015.648979999984</v>
      </c>
      <c r="N15" s="21">
        <f t="shared" si="1"/>
        <v>230533.64898</v>
      </c>
    </row>
    <row r="16" spans="1:17" x14ac:dyDescent="0.3">
      <c r="A16" s="19" t="s">
        <v>183</v>
      </c>
      <c r="B16" s="13" t="s">
        <v>769</v>
      </c>
      <c r="C16" s="17" t="s">
        <v>103</v>
      </c>
      <c r="D16" s="14">
        <v>144601.56</v>
      </c>
      <c r="E16" s="15">
        <f t="shared" si="0"/>
        <v>135356.79999999999</v>
      </c>
      <c r="F16" s="15">
        <v>1535.82</v>
      </c>
      <c r="G16" s="14">
        <v>7708.94</v>
      </c>
      <c r="H16" s="14">
        <v>13369.22</v>
      </c>
      <c r="I16" s="14">
        <v>1998.32</v>
      </c>
      <c r="J16" s="14"/>
      <c r="K16" s="14"/>
      <c r="L16" s="14">
        <f>+$P$3*E16</f>
        <v>65445.01279999999</v>
      </c>
      <c r="M16" s="14"/>
      <c r="N16" s="21">
        <f t="shared" si="1"/>
        <v>225414.1128</v>
      </c>
    </row>
    <row r="17" spans="1:14" x14ac:dyDescent="0.3">
      <c r="A17" s="19" t="s">
        <v>160</v>
      </c>
      <c r="B17" s="13" t="s">
        <v>769</v>
      </c>
      <c r="C17" s="17" t="s">
        <v>23</v>
      </c>
      <c r="D17" s="14">
        <v>141651.84</v>
      </c>
      <c r="E17" s="15">
        <f t="shared" si="0"/>
        <v>133104.4</v>
      </c>
      <c r="F17" s="15">
        <v>1375.84</v>
      </c>
      <c r="G17" s="14">
        <v>7171.6</v>
      </c>
      <c r="H17" s="14">
        <v>15605.98</v>
      </c>
      <c r="I17" s="14">
        <v>1943.41</v>
      </c>
      <c r="J17" s="14"/>
      <c r="K17" s="14"/>
      <c r="L17" s="14">
        <f>+$P$3*E17</f>
        <v>64355.977399999996</v>
      </c>
      <c r="M17" s="14"/>
      <c r="N17" s="21">
        <f t="shared" si="1"/>
        <v>223557.20740000001</v>
      </c>
    </row>
    <row r="18" spans="1:14" x14ac:dyDescent="0.3">
      <c r="A18" s="19" t="s">
        <v>292</v>
      </c>
      <c r="B18" s="13" t="s">
        <v>769</v>
      </c>
      <c r="C18" s="17" t="s">
        <v>23</v>
      </c>
      <c r="D18" s="14">
        <v>149166.42000000001</v>
      </c>
      <c r="E18" s="15">
        <f t="shared" si="0"/>
        <v>116321.10000000002</v>
      </c>
      <c r="F18" s="15">
        <v>16010.37</v>
      </c>
      <c r="G18" s="14">
        <v>16834.95</v>
      </c>
      <c r="H18" s="14">
        <v>13369.22</v>
      </c>
      <c r="I18" s="14">
        <v>2007.49</v>
      </c>
      <c r="J18" s="14">
        <v>931.75</v>
      </c>
      <c r="K18" s="14"/>
      <c r="L18" s="14">
        <f>+$P$3*E18</f>
        <v>56241.251850000008</v>
      </c>
      <c r="M18" s="14"/>
      <c r="N18" s="21">
        <f t="shared" si="1"/>
        <v>221716.13185000003</v>
      </c>
    </row>
    <row r="19" spans="1:14" x14ac:dyDescent="0.3">
      <c r="A19" s="19" t="s">
        <v>380</v>
      </c>
      <c r="B19" s="13" t="s">
        <v>769</v>
      </c>
      <c r="C19" s="17" t="s">
        <v>51</v>
      </c>
      <c r="D19" s="14">
        <v>156629.09</v>
      </c>
      <c r="E19" s="15">
        <f t="shared" si="0"/>
        <v>99188.79</v>
      </c>
      <c r="F19" s="15">
        <v>45500.19</v>
      </c>
      <c r="G19" s="14">
        <v>11940.11</v>
      </c>
      <c r="H19" s="14">
        <v>13369.22</v>
      </c>
      <c r="I19" s="14">
        <v>2189.88</v>
      </c>
      <c r="J19" s="14">
        <v>806.07</v>
      </c>
      <c r="K19" s="14"/>
      <c r="L19" s="14">
        <f>+$P$3*E19</f>
        <v>47957.779964999994</v>
      </c>
      <c r="M19" s="14"/>
      <c r="N19" s="21">
        <f t="shared" si="1"/>
        <v>220952.03996499997</v>
      </c>
    </row>
    <row r="20" spans="1:14" x14ac:dyDescent="0.3">
      <c r="A20" s="19" t="s">
        <v>105</v>
      </c>
      <c r="B20" s="13" t="s">
        <v>770</v>
      </c>
      <c r="C20" s="17" t="s">
        <v>57</v>
      </c>
      <c r="D20" s="14">
        <v>134859.95000000001</v>
      </c>
      <c r="E20" s="15">
        <f t="shared" si="0"/>
        <v>134409.95000000001</v>
      </c>
      <c r="F20" s="15"/>
      <c r="G20" s="14">
        <v>450</v>
      </c>
      <c r="H20" s="14">
        <v>15605.98</v>
      </c>
      <c r="I20" s="14">
        <v>1874.02</v>
      </c>
      <c r="J20" s="14">
        <v>341.28</v>
      </c>
      <c r="K20" s="14"/>
      <c r="L20" s="14"/>
      <c r="M20" s="14">
        <f>+$P$4*E20</f>
        <v>68078.639674999999</v>
      </c>
      <c r="N20" s="21">
        <f t="shared" si="1"/>
        <v>220759.86967500002</v>
      </c>
    </row>
    <row r="21" spans="1:14" x14ac:dyDescent="0.3">
      <c r="A21" s="19" t="s">
        <v>227</v>
      </c>
      <c r="B21" s="13" t="s">
        <v>769</v>
      </c>
      <c r="C21" s="17" t="s">
        <v>63</v>
      </c>
      <c r="D21" s="14">
        <v>147335.74</v>
      </c>
      <c r="E21" s="15">
        <f t="shared" si="0"/>
        <v>112048.47999999998</v>
      </c>
      <c r="F21" s="15">
        <v>16257.32</v>
      </c>
      <c r="G21" s="14">
        <v>19029.939999999999</v>
      </c>
      <c r="H21" s="14">
        <v>13999.98</v>
      </c>
      <c r="I21" s="14">
        <v>2066.12</v>
      </c>
      <c r="J21" s="14">
        <v>928.84</v>
      </c>
      <c r="K21" s="14"/>
      <c r="L21" s="14">
        <f>+$P$3*E21</f>
        <v>54175.440079999986</v>
      </c>
      <c r="M21" s="14"/>
      <c r="N21" s="21">
        <f t="shared" si="1"/>
        <v>218506.12007999996</v>
      </c>
    </row>
    <row r="22" spans="1:14" x14ac:dyDescent="0.3">
      <c r="A22" s="19" t="s">
        <v>22</v>
      </c>
      <c r="B22" s="13" t="s">
        <v>769</v>
      </c>
      <c r="C22" s="17" t="s">
        <v>23</v>
      </c>
      <c r="D22" s="14">
        <v>142114.01999999999</v>
      </c>
      <c r="E22" s="15">
        <f t="shared" si="0"/>
        <v>133104.43999999997</v>
      </c>
      <c r="F22" s="15">
        <v>1087.8800000000001</v>
      </c>
      <c r="G22" s="14">
        <v>7921.7</v>
      </c>
      <c r="H22" s="14">
        <v>11809.98</v>
      </c>
      <c r="I22" s="14"/>
      <c r="J22" s="14"/>
      <c r="K22" s="14"/>
      <c r="L22" s="14">
        <f>+$P$3*E22</f>
        <v>64355.996739999988</v>
      </c>
      <c r="M22" s="14"/>
      <c r="N22" s="21">
        <f t="shared" si="1"/>
        <v>218279.99673999997</v>
      </c>
    </row>
    <row r="23" spans="1:14" x14ac:dyDescent="0.3">
      <c r="A23" s="19" t="s">
        <v>176</v>
      </c>
      <c r="B23" s="13" t="s">
        <v>770</v>
      </c>
      <c r="C23" s="17" t="s">
        <v>77</v>
      </c>
      <c r="D23" s="14">
        <v>142639.25</v>
      </c>
      <c r="E23" s="15">
        <f t="shared" si="0"/>
        <v>109627.31000000001</v>
      </c>
      <c r="F23" s="15">
        <v>21319.46</v>
      </c>
      <c r="G23" s="14">
        <v>11692.48</v>
      </c>
      <c r="H23" s="14">
        <v>13369.28</v>
      </c>
      <c r="I23" s="14">
        <v>2024.17</v>
      </c>
      <c r="J23" s="14">
        <v>3382.55</v>
      </c>
      <c r="K23" s="14"/>
      <c r="L23" s="14"/>
      <c r="M23" s="14">
        <f>+$P$4*E23</f>
        <v>55526.232515000003</v>
      </c>
      <c r="N23" s="21">
        <f t="shared" si="1"/>
        <v>216941.48251500004</v>
      </c>
    </row>
    <row r="24" spans="1:14" x14ac:dyDescent="0.3">
      <c r="A24" s="19" t="s">
        <v>106</v>
      </c>
      <c r="B24" s="13" t="s">
        <v>770</v>
      </c>
      <c r="C24" s="17" t="s">
        <v>77</v>
      </c>
      <c r="D24" s="14">
        <v>139897.92000000001</v>
      </c>
      <c r="E24" s="15">
        <f t="shared" si="0"/>
        <v>114237.47</v>
      </c>
      <c r="F24" s="15">
        <v>13825.74</v>
      </c>
      <c r="G24" s="14">
        <v>11834.71</v>
      </c>
      <c r="H24" s="14">
        <v>13369.28</v>
      </c>
      <c r="I24" s="14">
        <v>1893.18</v>
      </c>
      <c r="J24" s="14">
        <v>3460.34</v>
      </c>
      <c r="K24" s="14"/>
      <c r="L24" s="14"/>
      <c r="M24" s="14">
        <f>+$P$4*E24</f>
        <v>57861.278554999997</v>
      </c>
      <c r="N24" s="21">
        <f t="shared" si="1"/>
        <v>216481.998555</v>
      </c>
    </row>
    <row r="25" spans="1:14" x14ac:dyDescent="0.3">
      <c r="A25" s="19" t="s">
        <v>318</v>
      </c>
      <c r="B25" s="13" t="s">
        <v>769</v>
      </c>
      <c r="C25" s="17" t="s">
        <v>63</v>
      </c>
      <c r="D25" s="14">
        <v>142507.39000000001</v>
      </c>
      <c r="E25" s="15">
        <f t="shared" si="0"/>
        <v>112100.09000000001</v>
      </c>
      <c r="F25" s="15">
        <v>15280.61</v>
      </c>
      <c r="G25" s="14">
        <v>15126.69</v>
      </c>
      <c r="H25" s="14">
        <v>15605.98</v>
      </c>
      <c r="I25" s="14">
        <v>1984.86</v>
      </c>
      <c r="J25" s="14">
        <v>910.78</v>
      </c>
      <c r="K25" s="14"/>
      <c r="L25" s="14">
        <f>+$P$3*E25</f>
        <v>54200.393515000003</v>
      </c>
      <c r="M25" s="14"/>
      <c r="N25" s="21">
        <f t="shared" si="1"/>
        <v>215209.40351500001</v>
      </c>
    </row>
    <row r="26" spans="1:14" x14ac:dyDescent="0.3">
      <c r="A26" s="19" t="s">
        <v>123</v>
      </c>
      <c r="B26" s="13" t="s">
        <v>770</v>
      </c>
      <c r="C26" s="17" t="s">
        <v>77</v>
      </c>
      <c r="D26" s="14">
        <v>143728.56</v>
      </c>
      <c r="E26" s="15">
        <f t="shared" si="0"/>
        <v>112854.32999999999</v>
      </c>
      <c r="F26" s="15">
        <v>18755.82</v>
      </c>
      <c r="G26" s="14">
        <v>12118.41</v>
      </c>
      <c r="H26" s="14">
        <v>11810.16</v>
      </c>
      <c r="I26" s="14">
        <v>2013.63</v>
      </c>
      <c r="J26" s="14">
        <v>300</v>
      </c>
      <c r="K26" s="14"/>
      <c r="L26" s="14"/>
      <c r="M26" s="14">
        <f>+$P$4*E26</f>
        <v>57160.718144999984</v>
      </c>
      <c r="N26" s="21">
        <f t="shared" si="1"/>
        <v>215013.068145</v>
      </c>
    </row>
    <row r="27" spans="1:14" x14ac:dyDescent="0.3">
      <c r="A27" s="19" t="s">
        <v>34</v>
      </c>
      <c r="B27" s="13" t="s">
        <v>775</v>
      </c>
      <c r="C27" s="17" t="s">
        <v>29</v>
      </c>
      <c r="D27" s="14">
        <v>168482.36</v>
      </c>
      <c r="E27" s="15">
        <f t="shared" si="0"/>
        <v>62112.589999999989</v>
      </c>
      <c r="F27" s="15">
        <v>93019.78</v>
      </c>
      <c r="G27" s="14">
        <v>13349.99</v>
      </c>
      <c r="H27" s="14">
        <v>11809.98</v>
      </c>
      <c r="I27" s="14">
        <v>10236.81</v>
      </c>
      <c r="J27" s="14">
        <v>338</v>
      </c>
      <c r="K27" s="14">
        <v>23381.48</v>
      </c>
      <c r="L27" s="14"/>
      <c r="M27" s="14"/>
      <c r="N27" s="21">
        <f t="shared" si="1"/>
        <v>214248.63</v>
      </c>
    </row>
    <row r="28" spans="1:14" x14ac:dyDescent="0.3">
      <c r="A28" s="19" t="s">
        <v>324</v>
      </c>
      <c r="B28" s="13" t="s">
        <v>769</v>
      </c>
      <c r="C28" s="17" t="s">
        <v>63</v>
      </c>
      <c r="D28" s="14">
        <v>143523.71</v>
      </c>
      <c r="E28" s="15">
        <f t="shared" si="0"/>
        <v>112048.56999999999</v>
      </c>
      <c r="F28" s="15">
        <v>16288.01</v>
      </c>
      <c r="G28" s="14">
        <v>15187.13</v>
      </c>
      <c r="H28" s="14">
        <v>13369.22</v>
      </c>
      <c r="I28" s="14">
        <v>1961.62</v>
      </c>
      <c r="J28" s="14">
        <v>910.78</v>
      </c>
      <c r="K28" s="14"/>
      <c r="L28" s="14">
        <f>+$P$3*E28</f>
        <v>54175.483594999998</v>
      </c>
      <c r="M28" s="14"/>
      <c r="N28" s="21">
        <f t="shared" si="1"/>
        <v>213940.81359499999</v>
      </c>
    </row>
    <row r="29" spans="1:14" x14ac:dyDescent="0.3">
      <c r="A29" s="19" t="s">
        <v>90</v>
      </c>
      <c r="B29" s="13" t="s">
        <v>770</v>
      </c>
      <c r="C29" s="17" t="s">
        <v>77</v>
      </c>
      <c r="D29" s="14">
        <v>138690.69</v>
      </c>
      <c r="E29" s="15">
        <f t="shared" si="0"/>
        <v>113195.96</v>
      </c>
      <c r="F29" s="15">
        <v>13749.42</v>
      </c>
      <c r="G29" s="14">
        <v>11745.31</v>
      </c>
      <c r="H29" s="14">
        <v>15606</v>
      </c>
      <c r="I29" s="14">
        <v>1913.63</v>
      </c>
      <c r="J29" s="14">
        <v>300</v>
      </c>
      <c r="K29" s="14"/>
      <c r="L29" s="14"/>
      <c r="M29" s="14">
        <f>+$P$4*E29</f>
        <v>57333.75374</v>
      </c>
      <c r="N29" s="21">
        <f t="shared" si="1"/>
        <v>213844.07374000002</v>
      </c>
    </row>
    <row r="30" spans="1:14" x14ac:dyDescent="0.3">
      <c r="A30" s="19" t="s">
        <v>131</v>
      </c>
      <c r="B30" s="13" t="s">
        <v>769</v>
      </c>
      <c r="C30" s="17" t="s">
        <v>63</v>
      </c>
      <c r="D30" s="14">
        <v>139630.04999999999</v>
      </c>
      <c r="E30" s="15">
        <f t="shared" si="0"/>
        <v>112523.72</v>
      </c>
      <c r="F30" s="15">
        <v>9751.23</v>
      </c>
      <c r="G30" s="14">
        <v>17355.099999999999</v>
      </c>
      <c r="H30" s="14">
        <v>15605.98</v>
      </c>
      <c r="I30" s="14">
        <v>1943.14</v>
      </c>
      <c r="J30" s="14">
        <v>928.84</v>
      </c>
      <c r="K30" s="14"/>
      <c r="L30" s="14">
        <f>+$P$3*E30</f>
        <v>54405.21862</v>
      </c>
      <c r="M30" s="14"/>
      <c r="N30" s="21">
        <f t="shared" si="1"/>
        <v>212513.22862000001</v>
      </c>
    </row>
    <row r="31" spans="1:14" x14ac:dyDescent="0.3">
      <c r="A31" s="19" t="s">
        <v>212</v>
      </c>
      <c r="B31" s="13" t="s">
        <v>769</v>
      </c>
      <c r="C31" s="17" t="s">
        <v>55</v>
      </c>
      <c r="D31" s="14">
        <v>151431.70000000001</v>
      </c>
      <c r="E31" s="15">
        <f t="shared" si="0"/>
        <v>88229.150000000009</v>
      </c>
      <c r="F31" s="15">
        <v>49728.5</v>
      </c>
      <c r="G31" s="14">
        <v>13474.05</v>
      </c>
      <c r="H31" s="14">
        <v>15605.98</v>
      </c>
      <c r="I31" s="14">
        <v>2076.54</v>
      </c>
      <c r="J31" s="14">
        <v>729.7</v>
      </c>
      <c r="K31" s="14"/>
      <c r="L31" s="14">
        <f>+$P$3*E31</f>
        <v>42658.794025000003</v>
      </c>
      <c r="M31" s="14"/>
      <c r="N31" s="21">
        <f t="shared" si="1"/>
        <v>212502.71402500005</v>
      </c>
    </row>
    <row r="32" spans="1:14" x14ac:dyDescent="0.3">
      <c r="A32" s="19" t="s">
        <v>62</v>
      </c>
      <c r="B32" s="13" t="s">
        <v>769</v>
      </c>
      <c r="C32" s="17" t="s">
        <v>63</v>
      </c>
      <c r="D32" s="14">
        <v>143238.87</v>
      </c>
      <c r="E32" s="15">
        <f t="shared" si="0"/>
        <v>112061.78</v>
      </c>
      <c r="F32" s="15">
        <v>12825.94</v>
      </c>
      <c r="G32" s="14">
        <v>18351.150000000001</v>
      </c>
      <c r="H32" s="14">
        <v>11809.98</v>
      </c>
      <c r="I32" s="14">
        <v>2010.75</v>
      </c>
      <c r="J32" s="14">
        <v>928.84</v>
      </c>
      <c r="K32" s="14"/>
      <c r="L32" s="14">
        <f>+$P$3*E32</f>
        <v>54181.870629999998</v>
      </c>
      <c r="M32" s="14"/>
      <c r="N32" s="21">
        <f t="shared" si="1"/>
        <v>212170.31062999999</v>
      </c>
    </row>
    <row r="33" spans="1:14" x14ac:dyDescent="0.3">
      <c r="A33" s="19" t="s">
        <v>110</v>
      </c>
      <c r="B33" s="13" t="s">
        <v>770</v>
      </c>
      <c r="C33" s="17" t="s">
        <v>77</v>
      </c>
      <c r="D33" s="14">
        <v>135784.57999999999</v>
      </c>
      <c r="E33" s="15">
        <f t="shared" si="0"/>
        <v>113219.20999999999</v>
      </c>
      <c r="F33" s="15">
        <v>11035.34</v>
      </c>
      <c r="G33" s="14">
        <v>11530.03</v>
      </c>
      <c r="H33" s="14">
        <v>15606</v>
      </c>
      <c r="I33" s="14">
        <v>1836.68</v>
      </c>
      <c r="J33" s="14">
        <v>1353.45</v>
      </c>
      <c r="K33" s="14"/>
      <c r="L33" s="14"/>
      <c r="M33" s="14">
        <f>+$P$4*E33</f>
        <v>57345.52986499999</v>
      </c>
      <c r="N33" s="21">
        <f t="shared" si="1"/>
        <v>211926.23986499998</v>
      </c>
    </row>
    <row r="34" spans="1:14" x14ac:dyDescent="0.3">
      <c r="A34" s="19" t="s">
        <v>108</v>
      </c>
      <c r="B34" s="13" t="s">
        <v>770</v>
      </c>
      <c r="C34" s="17" t="s">
        <v>36</v>
      </c>
      <c r="D34" s="14">
        <v>146968.35</v>
      </c>
      <c r="E34" s="15">
        <f t="shared" si="0"/>
        <v>86950.44</v>
      </c>
      <c r="F34" s="15">
        <v>1261.04</v>
      </c>
      <c r="G34" s="14">
        <v>58756.87</v>
      </c>
      <c r="H34" s="14">
        <v>14305.5</v>
      </c>
      <c r="I34" s="14">
        <v>2009.77</v>
      </c>
      <c r="J34" s="14">
        <v>2899.65</v>
      </c>
      <c r="K34" s="14"/>
      <c r="L34" s="14"/>
      <c r="M34" s="14">
        <f>+$P$4*E34</f>
        <v>44040.397859999997</v>
      </c>
      <c r="N34" s="21">
        <f t="shared" si="1"/>
        <v>210223.66785999999</v>
      </c>
    </row>
    <row r="35" spans="1:14" x14ac:dyDescent="0.3">
      <c r="A35" s="19" t="s">
        <v>421</v>
      </c>
      <c r="B35" s="13" t="s">
        <v>769</v>
      </c>
      <c r="C35" s="17" t="s">
        <v>55</v>
      </c>
      <c r="D35" s="14">
        <v>148695.53</v>
      </c>
      <c r="E35" s="15">
        <f t="shared" si="0"/>
        <v>88035.799999999988</v>
      </c>
      <c r="F35" s="15">
        <v>52020.82</v>
      </c>
      <c r="G35" s="14">
        <v>8638.91</v>
      </c>
      <c r="H35" s="14">
        <v>15605.98</v>
      </c>
      <c r="I35" s="14">
        <v>2074.59</v>
      </c>
      <c r="J35" s="14">
        <v>715.6</v>
      </c>
      <c r="K35" s="14"/>
      <c r="L35" s="14">
        <f t="shared" ref="L35:L59" si="2">+$P$3*E35</f>
        <v>42565.309299999994</v>
      </c>
      <c r="M35" s="14"/>
      <c r="N35" s="21">
        <f t="shared" si="1"/>
        <v>209657.00930000001</v>
      </c>
    </row>
    <row r="36" spans="1:14" x14ac:dyDescent="0.3">
      <c r="A36" s="19" t="s">
        <v>194</v>
      </c>
      <c r="B36" s="13" t="s">
        <v>769</v>
      </c>
      <c r="C36" s="17" t="s">
        <v>55</v>
      </c>
      <c r="D36" s="14">
        <v>147526.24</v>
      </c>
      <c r="E36" s="15">
        <f t="shared" si="0"/>
        <v>89466.799999999988</v>
      </c>
      <c r="F36" s="15">
        <v>43399.89</v>
      </c>
      <c r="G36" s="14">
        <v>14659.55</v>
      </c>
      <c r="H36" s="14">
        <v>15605.98</v>
      </c>
      <c r="I36" s="14">
        <v>2019.91</v>
      </c>
      <c r="J36" s="14">
        <v>729.7</v>
      </c>
      <c r="K36" s="14"/>
      <c r="L36" s="14">
        <f t="shared" si="2"/>
        <v>43257.197799999994</v>
      </c>
      <c r="M36" s="14"/>
      <c r="N36" s="21">
        <f t="shared" si="1"/>
        <v>209139.02780000001</v>
      </c>
    </row>
    <row r="37" spans="1:14" x14ac:dyDescent="0.3">
      <c r="A37" s="19" t="s">
        <v>175</v>
      </c>
      <c r="B37" s="13" t="s">
        <v>769</v>
      </c>
      <c r="C37" s="17" t="s">
        <v>51</v>
      </c>
      <c r="D37" s="14">
        <v>143975.91</v>
      </c>
      <c r="E37" s="15">
        <f t="shared" si="0"/>
        <v>99260.72</v>
      </c>
      <c r="F37" s="15">
        <v>31595.49</v>
      </c>
      <c r="G37" s="14">
        <v>13119.7</v>
      </c>
      <c r="H37" s="14">
        <v>13369.22</v>
      </c>
      <c r="I37" s="14">
        <v>2008.07</v>
      </c>
      <c r="J37" s="14">
        <v>822.74</v>
      </c>
      <c r="K37" s="14"/>
      <c r="L37" s="14">
        <f t="shared" si="2"/>
        <v>47992.558120000002</v>
      </c>
      <c r="M37" s="14"/>
      <c r="N37" s="21">
        <f t="shared" si="1"/>
        <v>208168.49812</v>
      </c>
    </row>
    <row r="38" spans="1:14" x14ac:dyDescent="0.3">
      <c r="A38" s="19" t="s">
        <v>69</v>
      </c>
      <c r="B38" s="13" t="s">
        <v>769</v>
      </c>
      <c r="C38" s="17" t="s">
        <v>63</v>
      </c>
      <c r="D38" s="14">
        <v>135494.25</v>
      </c>
      <c r="E38" s="15">
        <f t="shared" si="0"/>
        <v>112049.32999999999</v>
      </c>
      <c r="F38" s="15">
        <v>5666.49</v>
      </c>
      <c r="G38" s="14">
        <v>17778.43</v>
      </c>
      <c r="H38" s="14">
        <v>15605.98</v>
      </c>
      <c r="I38" s="14">
        <v>1883.16</v>
      </c>
      <c r="J38" s="14">
        <v>928.84</v>
      </c>
      <c r="K38" s="14"/>
      <c r="L38" s="14">
        <f t="shared" si="2"/>
        <v>54175.851054999992</v>
      </c>
      <c r="M38" s="14"/>
      <c r="N38" s="21">
        <f t="shared" si="1"/>
        <v>208088.08105500002</v>
      </c>
    </row>
    <row r="39" spans="1:14" x14ac:dyDescent="0.3">
      <c r="A39" s="19" t="s">
        <v>153</v>
      </c>
      <c r="B39" s="13" t="s">
        <v>769</v>
      </c>
      <c r="C39" s="17" t="s">
        <v>63</v>
      </c>
      <c r="D39" s="14">
        <v>145037.57</v>
      </c>
      <c r="E39" s="15">
        <f t="shared" si="0"/>
        <v>110467.61</v>
      </c>
      <c r="F39" s="15">
        <v>16815.38</v>
      </c>
      <c r="G39" s="14">
        <v>17754.580000000002</v>
      </c>
      <c r="H39" s="14">
        <v>6537.96</v>
      </c>
      <c r="I39" s="14">
        <v>2084.69</v>
      </c>
      <c r="J39" s="14">
        <v>927.93</v>
      </c>
      <c r="K39" s="14"/>
      <c r="L39" s="14">
        <f t="shared" si="2"/>
        <v>53411.089435000002</v>
      </c>
      <c r="M39" s="14"/>
      <c r="N39" s="21">
        <f t="shared" si="1"/>
        <v>207999.239435</v>
      </c>
    </row>
    <row r="40" spans="1:14" x14ac:dyDescent="0.3">
      <c r="A40" s="19" t="s">
        <v>314</v>
      </c>
      <c r="B40" s="13" t="s">
        <v>769</v>
      </c>
      <c r="C40" s="17" t="s">
        <v>63</v>
      </c>
      <c r="D40" s="14">
        <v>138908.57999999999</v>
      </c>
      <c r="E40" s="15">
        <f t="shared" si="0"/>
        <v>112394.62999999999</v>
      </c>
      <c r="F40" s="15">
        <v>11622.39</v>
      </c>
      <c r="G40" s="14">
        <v>14891.56</v>
      </c>
      <c r="H40" s="14">
        <v>11809.98</v>
      </c>
      <c r="I40" s="14">
        <v>1959.29</v>
      </c>
      <c r="J40" s="14">
        <v>909.26</v>
      </c>
      <c r="K40" s="14"/>
      <c r="L40" s="14">
        <f t="shared" si="2"/>
        <v>54342.803604999994</v>
      </c>
      <c r="M40" s="14"/>
      <c r="N40" s="21">
        <f t="shared" si="1"/>
        <v>207929.91360500001</v>
      </c>
    </row>
    <row r="41" spans="1:14" x14ac:dyDescent="0.3">
      <c r="A41" s="19" t="s">
        <v>357</v>
      </c>
      <c r="B41" s="13" t="s">
        <v>769</v>
      </c>
      <c r="C41" s="17" t="s">
        <v>55</v>
      </c>
      <c r="D41" s="14">
        <v>148420.15</v>
      </c>
      <c r="E41" s="15">
        <f t="shared" si="0"/>
        <v>88035.8</v>
      </c>
      <c r="F41" s="15">
        <v>49091.34</v>
      </c>
      <c r="G41" s="14">
        <v>11293.01</v>
      </c>
      <c r="H41" s="14">
        <v>13369.22</v>
      </c>
      <c r="I41" s="14">
        <v>2066.69</v>
      </c>
      <c r="J41" s="14">
        <v>715.6</v>
      </c>
      <c r="K41" s="14"/>
      <c r="L41" s="14">
        <f t="shared" si="2"/>
        <v>42565.309300000001</v>
      </c>
      <c r="M41" s="14"/>
      <c r="N41" s="21">
        <f t="shared" si="1"/>
        <v>207136.96930000003</v>
      </c>
    </row>
    <row r="42" spans="1:14" x14ac:dyDescent="0.3">
      <c r="A42" s="19" t="s">
        <v>487</v>
      </c>
      <c r="B42" s="13" t="s">
        <v>769</v>
      </c>
      <c r="C42" s="17" t="s">
        <v>55</v>
      </c>
      <c r="D42" s="14">
        <v>148385.87</v>
      </c>
      <c r="E42" s="15">
        <f t="shared" si="0"/>
        <v>88044.65</v>
      </c>
      <c r="F42" s="15">
        <v>51714.57</v>
      </c>
      <c r="G42" s="14">
        <v>8626.65</v>
      </c>
      <c r="H42" s="14">
        <v>13369.22</v>
      </c>
      <c r="I42" s="14">
        <v>2066.21</v>
      </c>
      <c r="J42" s="14">
        <v>702.48</v>
      </c>
      <c r="K42" s="14"/>
      <c r="L42" s="14">
        <f t="shared" si="2"/>
        <v>42569.588274999995</v>
      </c>
      <c r="M42" s="14"/>
      <c r="N42" s="21">
        <f t="shared" si="1"/>
        <v>207093.36827499999</v>
      </c>
    </row>
    <row r="43" spans="1:14" x14ac:dyDescent="0.3">
      <c r="A43" s="19" t="s">
        <v>365</v>
      </c>
      <c r="B43" s="13" t="s">
        <v>769</v>
      </c>
      <c r="C43" s="17" t="s">
        <v>51</v>
      </c>
      <c r="D43" s="14">
        <v>142429.94</v>
      </c>
      <c r="E43" s="15">
        <f t="shared" si="0"/>
        <v>99537.4</v>
      </c>
      <c r="F43" s="15">
        <v>31775.85</v>
      </c>
      <c r="G43" s="14">
        <v>11116.69</v>
      </c>
      <c r="H43" s="14">
        <v>13369.22</v>
      </c>
      <c r="I43" s="14">
        <v>1961</v>
      </c>
      <c r="J43" s="14">
        <v>806.07</v>
      </c>
      <c r="K43" s="14"/>
      <c r="L43" s="14">
        <f t="shared" si="2"/>
        <v>48126.332899999994</v>
      </c>
      <c r="M43" s="14"/>
      <c r="N43" s="21">
        <f t="shared" si="1"/>
        <v>206692.56290000002</v>
      </c>
    </row>
    <row r="44" spans="1:14" x14ac:dyDescent="0.3">
      <c r="A44" s="19" t="s">
        <v>218</v>
      </c>
      <c r="B44" s="13" t="s">
        <v>769</v>
      </c>
      <c r="C44" s="17" t="s">
        <v>51</v>
      </c>
      <c r="D44" s="14">
        <v>140878.48000000001</v>
      </c>
      <c r="E44" s="15">
        <f t="shared" si="0"/>
        <v>99260.420000000013</v>
      </c>
      <c r="F44" s="15">
        <v>28727.77</v>
      </c>
      <c r="G44" s="14">
        <v>12890.29</v>
      </c>
      <c r="H44" s="14">
        <v>13369.22</v>
      </c>
      <c r="I44" s="14">
        <v>1923.26</v>
      </c>
      <c r="J44" s="14">
        <v>822.74</v>
      </c>
      <c r="K44" s="14"/>
      <c r="L44" s="14">
        <f t="shared" si="2"/>
        <v>47992.413070000002</v>
      </c>
      <c r="M44" s="14"/>
      <c r="N44" s="21">
        <f t="shared" si="1"/>
        <v>204986.11307000002</v>
      </c>
    </row>
    <row r="45" spans="1:14" x14ac:dyDescent="0.3">
      <c r="A45" s="19" t="s">
        <v>383</v>
      </c>
      <c r="B45" s="13" t="s">
        <v>769</v>
      </c>
      <c r="C45" s="17" t="s">
        <v>55</v>
      </c>
      <c r="D45" s="14">
        <v>143356.41</v>
      </c>
      <c r="E45" s="15">
        <f t="shared" si="0"/>
        <v>88055.99</v>
      </c>
      <c r="F45" s="15">
        <v>44295.19</v>
      </c>
      <c r="G45" s="14">
        <v>11005.23</v>
      </c>
      <c r="H45" s="14">
        <v>15605.98</v>
      </c>
      <c r="I45" s="14">
        <v>1997.17</v>
      </c>
      <c r="J45" s="14">
        <v>715.6</v>
      </c>
      <c r="K45" s="14"/>
      <c r="L45" s="14">
        <f t="shared" si="2"/>
        <v>42575.071165000001</v>
      </c>
      <c r="M45" s="14"/>
      <c r="N45" s="21">
        <f t="shared" si="1"/>
        <v>204250.23116500003</v>
      </c>
    </row>
    <row r="46" spans="1:14" x14ac:dyDescent="0.3">
      <c r="A46" s="19" t="s">
        <v>476</v>
      </c>
      <c r="B46" s="13" t="s">
        <v>769</v>
      </c>
      <c r="C46" s="17" t="s">
        <v>51</v>
      </c>
      <c r="D46" s="14">
        <v>138853.5</v>
      </c>
      <c r="E46" s="15">
        <f t="shared" si="0"/>
        <v>99484.15</v>
      </c>
      <c r="F46" s="15">
        <v>31554.19</v>
      </c>
      <c r="G46" s="14">
        <v>7815.16</v>
      </c>
      <c r="H46" s="14">
        <v>13369.22</v>
      </c>
      <c r="I46" s="14">
        <v>1984.51</v>
      </c>
      <c r="J46" s="14">
        <v>791.14</v>
      </c>
      <c r="K46" s="14"/>
      <c r="L46" s="14">
        <f t="shared" si="2"/>
        <v>48100.586524999999</v>
      </c>
      <c r="M46" s="14"/>
      <c r="N46" s="21">
        <f t="shared" si="1"/>
        <v>203098.95652500002</v>
      </c>
    </row>
    <row r="47" spans="1:14" x14ac:dyDescent="0.3">
      <c r="A47" s="19" t="s">
        <v>213</v>
      </c>
      <c r="B47" s="13" t="s">
        <v>769</v>
      </c>
      <c r="C47" s="17" t="s">
        <v>63</v>
      </c>
      <c r="D47" s="14">
        <v>130392.74</v>
      </c>
      <c r="E47" s="15">
        <f t="shared" si="0"/>
        <v>112046.18000000001</v>
      </c>
      <c r="F47" s="15">
        <v>1640.26</v>
      </c>
      <c r="G47" s="14">
        <v>16706.3</v>
      </c>
      <c r="H47" s="14">
        <v>15605.98</v>
      </c>
      <c r="I47" s="14">
        <v>1771.44</v>
      </c>
      <c r="J47" s="14">
        <v>928.84</v>
      </c>
      <c r="K47" s="14"/>
      <c r="L47" s="14">
        <f t="shared" si="2"/>
        <v>54174.328030000004</v>
      </c>
      <c r="M47" s="14"/>
      <c r="N47" s="21">
        <f t="shared" si="1"/>
        <v>202873.32803</v>
      </c>
    </row>
    <row r="48" spans="1:14" x14ac:dyDescent="0.3">
      <c r="A48" s="19" t="s">
        <v>161</v>
      </c>
      <c r="B48" s="13" t="s">
        <v>769</v>
      </c>
      <c r="C48" s="17" t="s">
        <v>63</v>
      </c>
      <c r="D48" s="14">
        <v>130248.98</v>
      </c>
      <c r="E48" s="15">
        <f t="shared" si="0"/>
        <v>112046.09</v>
      </c>
      <c r="F48" s="15">
        <v>438.36</v>
      </c>
      <c r="G48" s="14">
        <v>17764.53</v>
      </c>
      <c r="H48" s="14">
        <v>15605.98</v>
      </c>
      <c r="I48" s="14">
        <v>1793.76</v>
      </c>
      <c r="J48" s="14">
        <v>928.84</v>
      </c>
      <c r="K48" s="14"/>
      <c r="L48" s="14">
        <f t="shared" si="2"/>
        <v>54174.284514999999</v>
      </c>
      <c r="M48" s="14"/>
      <c r="N48" s="21">
        <f t="shared" si="1"/>
        <v>202751.844515</v>
      </c>
    </row>
    <row r="49" spans="1:14" x14ac:dyDescent="0.3">
      <c r="A49" s="19" t="s">
        <v>139</v>
      </c>
      <c r="B49" s="13" t="s">
        <v>769</v>
      </c>
      <c r="C49" s="17" t="s">
        <v>51</v>
      </c>
      <c r="D49" s="14">
        <v>136885.14000000001</v>
      </c>
      <c r="E49" s="15">
        <f t="shared" si="0"/>
        <v>99756.02</v>
      </c>
      <c r="F49" s="15">
        <v>24571.32</v>
      </c>
      <c r="G49" s="14">
        <v>12557.8</v>
      </c>
      <c r="H49" s="14">
        <v>13369.22</v>
      </c>
      <c r="I49" s="14">
        <v>1868.99</v>
      </c>
      <c r="J49" s="14">
        <v>822.74</v>
      </c>
      <c r="K49" s="14"/>
      <c r="L49" s="14">
        <f t="shared" si="2"/>
        <v>48232.035669999997</v>
      </c>
      <c r="M49" s="14"/>
      <c r="N49" s="21">
        <f t="shared" si="1"/>
        <v>201178.12566999998</v>
      </c>
    </row>
    <row r="50" spans="1:14" x14ac:dyDescent="0.3">
      <c r="A50" s="19" t="s">
        <v>382</v>
      </c>
      <c r="B50" s="13" t="s">
        <v>769</v>
      </c>
      <c r="C50" s="17" t="s">
        <v>63</v>
      </c>
      <c r="D50" s="14">
        <v>138906.59</v>
      </c>
      <c r="E50" s="15">
        <f t="shared" si="0"/>
        <v>111753.66</v>
      </c>
      <c r="F50" s="15">
        <v>12158.71</v>
      </c>
      <c r="G50" s="14">
        <v>14994.22</v>
      </c>
      <c r="H50" s="14">
        <v>5266.58</v>
      </c>
      <c r="I50" s="14">
        <v>1985.45</v>
      </c>
      <c r="J50" s="14">
        <v>909.89</v>
      </c>
      <c r="K50" s="14"/>
      <c r="L50" s="14">
        <f t="shared" si="2"/>
        <v>54032.894610000003</v>
      </c>
      <c r="M50" s="14"/>
      <c r="N50" s="21">
        <f t="shared" si="1"/>
        <v>201101.40461000003</v>
      </c>
    </row>
    <row r="51" spans="1:14" x14ac:dyDescent="0.3">
      <c r="A51" s="19" t="s">
        <v>369</v>
      </c>
      <c r="B51" s="13" t="s">
        <v>769</v>
      </c>
      <c r="C51" s="17" t="s">
        <v>51</v>
      </c>
      <c r="D51" s="14">
        <v>140633.70000000001</v>
      </c>
      <c r="E51" s="15">
        <f t="shared" si="0"/>
        <v>99284.430000000008</v>
      </c>
      <c r="F51" s="15">
        <v>30919.69</v>
      </c>
      <c r="G51" s="14">
        <v>10429.58</v>
      </c>
      <c r="H51" s="14">
        <v>9612.48</v>
      </c>
      <c r="I51" s="14">
        <v>2020.87</v>
      </c>
      <c r="J51" s="14">
        <v>806.82</v>
      </c>
      <c r="K51" s="14"/>
      <c r="L51" s="14">
        <f t="shared" si="2"/>
        <v>48004.021905000001</v>
      </c>
      <c r="M51" s="14"/>
      <c r="N51" s="21">
        <f t="shared" si="1"/>
        <v>201077.89190500003</v>
      </c>
    </row>
    <row r="52" spans="1:14" x14ac:dyDescent="0.3">
      <c r="A52" s="19" t="s">
        <v>101</v>
      </c>
      <c r="B52" s="13" t="s">
        <v>769</v>
      </c>
      <c r="C52" s="17" t="s">
        <v>51</v>
      </c>
      <c r="D52" s="14">
        <v>136186.75</v>
      </c>
      <c r="E52" s="15">
        <f t="shared" si="0"/>
        <v>99287.45</v>
      </c>
      <c r="F52" s="15">
        <v>24358.53</v>
      </c>
      <c r="G52" s="14">
        <v>12540.77</v>
      </c>
      <c r="H52" s="14">
        <v>13369.22</v>
      </c>
      <c r="I52" s="14">
        <v>1855.4</v>
      </c>
      <c r="J52" s="14">
        <v>822.74</v>
      </c>
      <c r="K52" s="14"/>
      <c r="L52" s="14">
        <f t="shared" si="2"/>
        <v>48005.482075</v>
      </c>
      <c r="M52" s="14"/>
      <c r="N52" s="21">
        <f t="shared" si="1"/>
        <v>200239.59207499999</v>
      </c>
    </row>
    <row r="53" spans="1:14" x14ac:dyDescent="0.3">
      <c r="A53" s="19" t="s">
        <v>214</v>
      </c>
      <c r="B53" s="13" t="s">
        <v>769</v>
      </c>
      <c r="C53" s="17" t="s">
        <v>55</v>
      </c>
      <c r="D53" s="14">
        <v>154442.82</v>
      </c>
      <c r="E53" s="15">
        <f t="shared" si="0"/>
        <v>88035.8</v>
      </c>
      <c r="F53" s="15">
        <v>52101.8</v>
      </c>
      <c r="G53" s="14">
        <v>14305.22</v>
      </c>
      <c r="H53" s="14"/>
      <c r="I53" s="14">
        <v>2239.44</v>
      </c>
      <c r="J53" s="14">
        <v>729.7</v>
      </c>
      <c r="K53" s="14"/>
      <c r="L53" s="14">
        <f t="shared" si="2"/>
        <v>42565.309300000001</v>
      </c>
      <c r="M53" s="14"/>
      <c r="N53" s="21">
        <f t="shared" si="1"/>
        <v>199977.26930000001</v>
      </c>
    </row>
    <row r="54" spans="1:14" x14ac:dyDescent="0.3">
      <c r="A54" s="19" t="s">
        <v>151</v>
      </c>
      <c r="B54" s="13" t="s">
        <v>769</v>
      </c>
      <c r="C54" s="17" t="s">
        <v>55</v>
      </c>
      <c r="D54" s="14">
        <v>138228.32</v>
      </c>
      <c r="E54" s="15">
        <f t="shared" si="0"/>
        <v>88091.000000000015</v>
      </c>
      <c r="F54" s="15">
        <v>37631.06</v>
      </c>
      <c r="G54" s="14">
        <v>12506.26</v>
      </c>
      <c r="H54" s="14">
        <v>13369.22</v>
      </c>
      <c r="I54" s="14">
        <v>1947.63</v>
      </c>
      <c r="J54" s="14">
        <v>729.7</v>
      </c>
      <c r="K54" s="14"/>
      <c r="L54" s="14">
        <f t="shared" si="2"/>
        <v>42591.998500000009</v>
      </c>
      <c r="M54" s="14"/>
      <c r="N54" s="21">
        <f t="shared" si="1"/>
        <v>196866.86850000004</v>
      </c>
    </row>
    <row r="55" spans="1:14" x14ac:dyDescent="0.3">
      <c r="A55" s="19" t="s">
        <v>435</v>
      </c>
      <c r="B55" s="13" t="s">
        <v>769</v>
      </c>
      <c r="C55" s="17" t="s">
        <v>55</v>
      </c>
      <c r="D55" s="14">
        <v>138116.07</v>
      </c>
      <c r="E55" s="15">
        <f t="shared" si="0"/>
        <v>88035.82</v>
      </c>
      <c r="F55" s="15">
        <v>41848.25</v>
      </c>
      <c r="G55" s="14">
        <v>8232</v>
      </c>
      <c r="H55" s="14">
        <v>13369.22</v>
      </c>
      <c r="I55" s="14">
        <v>1868.44</v>
      </c>
      <c r="J55" s="14">
        <v>708.6</v>
      </c>
      <c r="K55" s="14"/>
      <c r="L55" s="14">
        <f t="shared" si="2"/>
        <v>42565.31897</v>
      </c>
      <c r="M55" s="14"/>
      <c r="N55" s="21">
        <f t="shared" si="1"/>
        <v>196627.64897000001</v>
      </c>
    </row>
    <row r="56" spans="1:14" x14ac:dyDescent="0.3">
      <c r="A56" s="19" t="s">
        <v>527</v>
      </c>
      <c r="B56" s="13" t="s">
        <v>769</v>
      </c>
      <c r="C56" s="17" t="s">
        <v>55</v>
      </c>
      <c r="D56" s="14">
        <v>137511.46</v>
      </c>
      <c r="E56" s="15">
        <f t="shared" si="0"/>
        <v>88787.01999999999</v>
      </c>
      <c r="F56" s="15">
        <v>41201.94</v>
      </c>
      <c r="G56" s="14">
        <v>7522.5</v>
      </c>
      <c r="H56" s="14">
        <v>13369.22</v>
      </c>
      <c r="I56" s="14">
        <v>1908.53</v>
      </c>
      <c r="J56" s="14">
        <v>697.38</v>
      </c>
      <c r="K56" s="14"/>
      <c r="L56" s="14">
        <f t="shared" si="2"/>
        <v>42928.524169999997</v>
      </c>
      <c r="M56" s="14"/>
      <c r="N56" s="21">
        <f t="shared" si="1"/>
        <v>196415.11416999999</v>
      </c>
    </row>
    <row r="57" spans="1:14" x14ac:dyDescent="0.3">
      <c r="A57" s="19" t="s">
        <v>277</v>
      </c>
      <c r="B57" s="13" t="s">
        <v>769</v>
      </c>
      <c r="C57" s="17" t="s">
        <v>55</v>
      </c>
      <c r="D57" s="14">
        <v>135144.6</v>
      </c>
      <c r="E57" s="15">
        <f t="shared" si="0"/>
        <v>88603.55</v>
      </c>
      <c r="F57" s="15">
        <v>32258.04</v>
      </c>
      <c r="G57" s="14">
        <v>14283.01</v>
      </c>
      <c r="H57" s="14">
        <v>15605.98</v>
      </c>
      <c r="I57" s="14">
        <v>1840.39</v>
      </c>
      <c r="J57" s="14">
        <v>715.6</v>
      </c>
      <c r="K57" s="14"/>
      <c r="L57" s="14">
        <f t="shared" si="2"/>
        <v>42839.816424999997</v>
      </c>
      <c r="M57" s="14"/>
      <c r="N57" s="21">
        <f t="shared" si="1"/>
        <v>196146.38642500003</v>
      </c>
    </row>
    <row r="58" spans="1:14" x14ac:dyDescent="0.3">
      <c r="A58" s="19" t="s">
        <v>404</v>
      </c>
      <c r="B58" s="13" t="s">
        <v>769</v>
      </c>
      <c r="C58" s="17" t="s">
        <v>55</v>
      </c>
      <c r="D58" s="14">
        <v>140946.97</v>
      </c>
      <c r="E58" s="15">
        <f t="shared" si="0"/>
        <v>88035.81</v>
      </c>
      <c r="F58" s="15">
        <v>40569.31</v>
      </c>
      <c r="G58" s="14">
        <v>12341.85</v>
      </c>
      <c r="H58" s="14">
        <v>9612.48</v>
      </c>
      <c r="I58" s="14">
        <v>1968.89</v>
      </c>
      <c r="J58" s="14">
        <v>715.6</v>
      </c>
      <c r="K58" s="14"/>
      <c r="L58" s="14">
        <f t="shared" si="2"/>
        <v>42565.314135000001</v>
      </c>
      <c r="M58" s="14"/>
      <c r="N58" s="21">
        <f t="shared" si="1"/>
        <v>195809.25413500002</v>
      </c>
    </row>
    <row r="59" spans="1:14" x14ac:dyDescent="0.3">
      <c r="A59" s="19" t="s">
        <v>70</v>
      </c>
      <c r="B59" s="13" t="s">
        <v>769</v>
      </c>
      <c r="C59" s="17" t="s">
        <v>51</v>
      </c>
      <c r="D59" s="14">
        <v>129177.48</v>
      </c>
      <c r="E59" s="15">
        <f t="shared" si="0"/>
        <v>99262.81</v>
      </c>
      <c r="F59" s="15">
        <v>16127.89</v>
      </c>
      <c r="G59" s="14">
        <v>13786.78</v>
      </c>
      <c r="H59" s="14">
        <v>15605.98</v>
      </c>
      <c r="I59" s="14">
        <v>1791.58</v>
      </c>
      <c r="J59" s="14">
        <v>822.74</v>
      </c>
      <c r="K59" s="14"/>
      <c r="L59" s="14">
        <f t="shared" si="2"/>
        <v>47993.568634999996</v>
      </c>
      <c r="M59" s="14"/>
      <c r="N59" s="21">
        <f t="shared" si="1"/>
        <v>195391.34863499997</v>
      </c>
    </row>
    <row r="60" spans="1:14" x14ac:dyDescent="0.3">
      <c r="A60" s="19" t="s">
        <v>680</v>
      </c>
      <c r="B60" s="13" t="s">
        <v>767</v>
      </c>
      <c r="C60" s="17" t="s">
        <v>681</v>
      </c>
      <c r="D60" s="14">
        <v>148569.20000000001</v>
      </c>
      <c r="E60" s="15">
        <f t="shared" si="0"/>
        <v>148569.20000000001</v>
      </c>
      <c r="F60" s="15"/>
      <c r="G60" s="14"/>
      <c r="H60" s="14">
        <v>15605.98</v>
      </c>
      <c r="I60" s="14">
        <v>9921.42</v>
      </c>
      <c r="J60" s="14">
        <v>398.16</v>
      </c>
      <c r="K60" s="14">
        <v>20576.66</v>
      </c>
      <c r="L60" s="14"/>
      <c r="M60" s="14"/>
      <c r="N60" s="21">
        <f t="shared" si="1"/>
        <v>195071.42000000004</v>
      </c>
    </row>
    <row r="61" spans="1:14" x14ac:dyDescent="0.3">
      <c r="A61" s="19" t="s">
        <v>554</v>
      </c>
      <c r="B61" s="13" t="s">
        <v>769</v>
      </c>
      <c r="C61" s="17" t="s">
        <v>55</v>
      </c>
      <c r="D61" s="14">
        <v>126217.53</v>
      </c>
      <c r="E61" s="15">
        <f t="shared" si="0"/>
        <v>102366.24</v>
      </c>
      <c r="F61" s="15">
        <v>19024.28</v>
      </c>
      <c r="G61" s="14">
        <v>4827.01</v>
      </c>
      <c r="H61" s="14">
        <v>15605.98</v>
      </c>
      <c r="I61" s="14">
        <v>1635.64</v>
      </c>
      <c r="J61" s="14">
        <v>756.76</v>
      </c>
      <c r="K61" s="14"/>
      <c r="L61" s="14">
        <f>+$P$3*E61</f>
        <v>49494.077040000004</v>
      </c>
      <c r="M61" s="14"/>
      <c r="N61" s="21">
        <f t="shared" si="1"/>
        <v>193709.98704000004</v>
      </c>
    </row>
    <row r="62" spans="1:14" x14ac:dyDescent="0.3">
      <c r="A62" s="19" t="s">
        <v>260</v>
      </c>
      <c r="B62" s="13" t="s">
        <v>770</v>
      </c>
      <c r="C62" s="17" t="s">
        <v>75</v>
      </c>
      <c r="D62" s="14">
        <v>120420.68</v>
      </c>
      <c r="E62" s="15">
        <f t="shared" si="0"/>
        <v>106777.34999999999</v>
      </c>
      <c r="F62" s="15">
        <v>4423.82</v>
      </c>
      <c r="G62" s="14">
        <v>9219.51</v>
      </c>
      <c r="H62" s="14">
        <v>15606</v>
      </c>
      <c r="I62" s="14">
        <v>1623.67</v>
      </c>
      <c r="J62" s="14">
        <v>1941.31</v>
      </c>
      <c r="K62" s="14"/>
      <c r="L62" s="14"/>
      <c r="M62" s="14">
        <f>+$P$4*E62</f>
        <v>54082.727774999992</v>
      </c>
      <c r="N62" s="21">
        <f t="shared" si="1"/>
        <v>193674.38777500001</v>
      </c>
    </row>
    <row r="63" spans="1:14" x14ac:dyDescent="0.3">
      <c r="A63" s="19" t="s">
        <v>502</v>
      </c>
      <c r="B63" s="13" t="s">
        <v>769</v>
      </c>
      <c r="C63" s="17" t="s">
        <v>51</v>
      </c>
      <c r="D63" s="14">
        <v>127131.78</v>
      </c>
      <c r="E63" s="15">
        <f t="shared" si="0"/>
        <v>99855.180000000008</v>
      </c>
      <c r="F63" s="15">
        <v>19923.009999999998</v>
      </c>
      <c r="G63" s="14">
        <v>7353.59</v>
      </c>
      <c r="H63" s="14">
        <v>15605.98</v>
      </c>
      <c r="I63" s="14">
        <v>1761.89</v>
      </c>
      <c r="J63" s="14">
        <v>791.88</v>
      </c>
      <c r="K63" s="14"/>
      <c r="L63" s="14">
        <f>+$P$3*E63</f>
        <v>48279.979530000004</v>
      </c>
      <c r="M63" s="14"/>
      <c r="N63" s="21">
        <f t="shared" si="1"/>
        <v>193571.50953000004</v>
      </c>
    </row>
    <row r="64" spans="1:14" x14ac:dyDescent="0.3">
      <c r="A64" s="19" t="s">
        <v>528</v>
      </c>
      <c r="B64" s="13" t="s">
        <v>769</v>
      </c>
      <c r="C64" s="17" t="s">
        <v>51</v>
      </c>
      <c r="D64" s="14">
        <v>127406.98</v>
      </c>
      <c r="E64" s="15">
        <f t="shared" si="0"/>
        <v>99205</v>
      </c>
      <c r="F64" s="15">
        <v>21578.62</v>
      </c>
      <c r="G64" s="14">
        <v>6623.36</v>
      </c>
      <c r="H64" s="14">
        <v>15605.98</v>
      </c>
      <c r="I64" s="14">
        <v>1765.9</v>
      </c>
      <c r="J64" s="14">
        <v>784.89</v>
      </c>
      <c r="K64" s="14"/>
      <c r="L64" s="14">
        <f>+$P$3*E64</f>
        <v>47965.6175</v>
      </c>
      <c r="M64" s="14"/>
      <c r="N64" s="21">
        <f t="shared" si="1"/>
        <v>193529.36749999999</v>
      </c>
    </row>
    <row r="65" spans="1:14" x14ac:dyDescent="0.3">
      <c r="A65" s="19" t="s">
        <v>125</v>
      </c>
      <c r="B65" s="13" t="s">
        <v>770</v>
      </c>
      <c r="C65" s="17" t="s">
        <v>36</v>
      </c>
      <c r="D65" s="14">
        <v>146077.04999999999</v>
      </c>
      <c r="E65" s="15">
        <f t="shared" si="0"/>
        <v>85025.53</v>
      </c>
      <c r="F65" s="15">
        <v>4503.71</v>
      </c>
      <c r="G65" s="14">
        <v>56547.81</v>
      </c>
      <c r="H65" s="14"/>
      <c r="I65" s="14">
        <v>2106.19</v>
      </c>
      <c r="J65" s="14">
        <v>2024.77</v>
      </c>
      <c r="K65" s="14"/>
      <c r="L65" s="14"/>
      <c r="M65" s="14">
        <f>+$P$4*E65</f>
        <v>43065.430944999993</v>
      </c>
      <c r="N65" s="21">
        <f t="shared" si="1"/>
        <v>193273.44094499998</v>
      </c>
    </row>
    <row r="66" spans="1:14" x14ac:dyDescent="0.3">
      <c r="A66" s="19" t="s">
        <v>323</v>
      </c>
      <c r="B66" s="13" t="s">
        <v>769</v>
      </c>
      <c r="C66" s="17" t="s">
        <v>51</v>
      </c>
      <c r="D66" s="14">
        <v>129236.54</v>
      </c>
      <c r="E66" s="15">
        <f t="shared" si="0"/>
        <v>99269.459999999992</v>
      </c>
      <c r="F66" s="15">
        <v>19092.77</v>
      </c>
      <c r="G66" s="14">
        <v>10874.31</v>
      </c>
      <c r="H66" s="14">
        <v>13369.22</v>
      </c>
      <c r="I66" s="14">
        <v>1788.5</v>
      </c>
      <c r="J66" s="14">
        <v>806.82</v>
      </c>
      <c r="K66" s="14"/>
      <c r="L66" s="14">
        <f>+$P$3*E66</f>
        <v>47996.783909999991</v>
      </c>
      <c r="M66" s="14"/>
      <c r="N66" s="21">
        <f t="shared" si="1"/>
        <v>193197.86390999999</v>
      </c>
    </row>
    <row r="67" spans="1:14" x14ac:dyDescent="0.3">
      <c r="A67" s="19" t="s">
        <v>537</v>
      </c>
      <c r="B67" s="13" t="s">
        <v>769</v>
      </c>
      <c r="C67" s="17" t="s">
        <v>51</v>
      </c>
      <c r="D67" s="14">
        <v>126212.39</v>
      </c>
      <c r="E67" s="15">
        <f t="shared" si="0"/>
        <v>100277.53</v>
      </c>
      <c r="F67" s="15">
        <v>19935.29</v>
      </c>
      <c r="G67" s="14">
        <v>5999.57</v>
      </c>
      <c r="H67" s="14">
        <v>15605.98</v>
      </c>
      <c r="I67" s="14">
        <v>1703.87</v>
      </c>
      <c r="J67" s="14">
        <v>756.76</v>
      </c>
      <c r="K67" s="14"/>
      <c r="L67" s="14">
        <f>+$P$3*E67</f>
        <v>48484.185754999999</v>
      </c>
      <c r="M67" s="14"/>
      <c r="N67" s="21">
        <f t="shared" si="1"/>
        <v>192763.18575500004</v>
      </c>
    </row>
    <row r="68" spans="1:14" x14ac:dyDescent="0.3">
      <c r="A68" s="19" t="s">
        <v>222</v>
      </c>
      <c r="B68" s="13" t="s">
        <v>770</v>
      </c>
      <c r="C68" s="17" t="s">
        <v>92</v>
      </c>
      <c r="D68" s="14">
        <v>124985.58</v>
      </c>
      <c r="E68" s="15">
        <f t="shared" si="0"/>
        <v>99665.25</v>
      </c>
      <c r="F68" s="15">
        <v>11325.2</v>
      </c>
      <c r="G68" s="14">
        <v>13995.13</v>
      </c>
      <c r="H68" s="14">
        <v>13369.28</v>
      </c>
      <c r="I68" s="14">
        <v>1758.37</v>
      </c>
      <c r="J68" s="14">
        <v>1115.75</v>
      </c>
      <c r="K68" s="14"/>
      <c r="L68" s="14"/>
      <c r="M68" s="14">
        <f>+$P$4*E68</f>
        <v>50480.449124999992</v>
      </c>
      <c r="N68" s="21">
        <f t="shared" si="1"/>
        <v>191709.429125</v>
      </c>
    </row>
    <row r="69" spans="1:14" x14ac:dyDescent="0.3">
      <c r="A69" s="19" t="s">
        <v>491</v>
      </c>
      <c r="B69" s="13" t="s">
        <v>769</v>
      </c>
      <c r="C69" s="17" t="s">
        <v>55</v>
      </c>
      <c r="D69" s="14">
        <v>131739.68</v>
      </c>
      <c r="E69" s="15">
        <f t="shared" ref="E69:E132" si="3">+D69-F69-G69</f>
        <v>88530.2</v>
      </c>
      <c r="F69" s="15">
        <v>35241.74</v>
      </c>
      <c r="G69" s="14">
        <v>7967.74</v>
      </c>
      <c r="H69" s="14">
        <v>13369.22</v>
      </c>
      <c r="I69" s="14">
        <v>1824.83</v>
      </c>
      <c r="J69" s="14">
        <v>702.48</v>
      </c>
      <c r="K69" s="14"/>
      <c r="L69" s="14">
        <f t="shared" ref="L69:L79" si="4">+$P$3*E69</f>
        <v>42804.351699999999</v>
      </c>
      <c r="M69" s="14"/>
      <c r="N69" s="21">
        <f t="shared" ref="N69:N132" si="5">SUM(E69:M69)</f>
        <v>190440.56169999999</v>
      </c>
    </row>
    <row r="70" spans="1:14" x14ac:dyDescent="0.3">
      <c r="A70" s="19" t="s">
        <v>82</v>
      </c>
      <c r="B70" s="13" t="s">
        <v>769</v>
      </c>
      <c r="C70" s="17" t="s">
        <v>55</v>
      </c>
      <c r="D70" s="14">
        <v>128338.24000000001</v>
      </c>
      <c r="E70" s="15">
        <f t="shared" si="3"/>
        <v>88580.6</v>
      </c>
      <c r="F70" s="15">
        <v>27325.68</v>
      </c>
      <c r="G70" s="14">
        <v>12431.96</v>
      </c>
      <c r="H70" s="14">
        <v>15605.98</v>
      </c>
      <c r="I70" s="14">
        <v>1779.39</v>
      </c>
      <c r="J70" s="14">
        <v>729.7</v>
      </c>
      <c r="K70" s="14"/>
      <c r="L70" s="14">
        <f t="shared" si="4"/>
        <v>42828.720099999999</v>
      </c>
      <c r="M70" s="14"/>
      <c r="N70" s="21">
        <f t="shared" si="5"/>
        <v>189282.03010000003</v>
      </c>
    </row>
    <row r="71" spans="1:14" x14ac:dyDescent="0.3">
      <c r="A71" s="19" t="s">
        <v>143</v>
      </c>
      <c r="B71" s="13" t="s">
        <v>769</v>
      </c>
      <c r="C71" s="17" t="s">
        <v>51</v>
      </c>
      <c r="D71" s="14">
        <v>126474.25</v>
      </c>
      <c r="E71" s="15">
        <f t="shared" si="3"/>
        <v>99768.010000000009</v>
      </c>
      <c r="F71" s="15">
        <v>13851.65</v>
      </c>
      <c r="G71" s="14">
        <v>12854.59</v>
      </c>
      <c r="H71" s="14">
        <v>11809.98</v>
      </c>
      <c r="I71" s="14">
        <v>1778.97</v>
      </c>
      <c r="J71" s="14">
        <v>822.74</v>
      </c>
      <c r="K71" s="14"/>
      <c r="L71" s="14">
        <f t="shared" si="4"/>
        <v>48237.832835000001</v>
      </c>
      <c r="M71" s="14"/>
      <c r="N71" s="21">
        <f t="shared" si="5"/>
        <v>189123.77283500001</v>
      </c>
    </row>
    <row r="72" spans="1:14" x14ac:dyDescent="0.3">
      <c r="A72" s="19" t="s">
        <v>492</v>
      </c>
      <c r="B72" s="13" t="s">
        <v>769</v>
      </c>
      <c r="C72" s="17" t="s">
        <v>55</v>
      </c>
      <c r="D72" s="14">
        <v>130499.72</v>
      </c>
      <c r="E72" s="15">
        <f t="shared" si="3"/>
        <v>88062.800000000017</v>
      </c>
      <c r="F72" s="15">
        <v>35115.49</v>
      </c>
      <c r="G72" s="14">
        <v>7321.43</v>
      </c>
      <c r="H72" s="14">
        <v>13369.22</v>
      </c>
      <c r="I72" s="14">
        <v>1805.4</v>
      </c>
      <c r="J72" s="14">
        <v>702.48</v>
      </c>
      <c r="K72" s="14"/>
      <c r="L72" s="14">
        <f t="shared" si="4"/>
        <v>42578.363800000006</v>
      </c>
      <c r="M72" s="14"/>
      <c r="N72" s="21">
        <f t="shared" si="5"/>
        <v>188955.1838</v>
      </c>
    </row>
    <row r="73" spans="1:14" x14ac:dyDescent="0.3">
      <c r="A73" s="19" t="s">
        <v>104</v>
      </c>
      <c r="B73" s="13" t="s">
        <v>769</v>
      </c>
      <c r="C73" s="17" t="s">
        <v>51</v>
      </c>
      <c r="D73" s="14">
        <v>122439.02</v>
      </c>
      <c r="E73" s="15">
        <f t="shared" si="3"/>
        <v>99286.22</v>
      </c>
      <c r="F73" s="15">
        <v>10935.74</v>
      </c>
      <c r="G73" s="14">
        <v>12217.06</v>
      </c>
      <c r="H73" s="14">
        <v>15605.98</v>
      </c>
      <c r="I73" s="14">
        <v>1686.32</v>
      </c>
      <c r="J73" s="14">
        <v>822.74</v>
      </c>
      <c r="K73" s="14"/>
      <c r="L73" s="14">
        <f t="shared" si="4"/>
        <v>48004.887369999997</v>
      </c>
      <c r="M73" s="14"/>
      <c r="N73" s="21">
        <f t="shared" si="5"/>
        <v>188558.94737000001</v>
      </c>
    </row>
    <row r="74" spans="1:14" x14ac:dyDescent="0.3">
      <c r="A74" s="19" t="s">
        <v>54</v>
      </c>
      <c r="B74" s="13" t="s">
        <v>769</v>
      </c>
      <c r="C74" s="17" t="s">
        <v>51</v>
      </c>
      <c r="D74" s="14">
        <v>123400.04</v>
      </c>
      <c r="E74" s="15">
        <f t="shared" si="3"/>
        <v>99779.26999999999</v>
      </c>
      <c r="F74" s="15">
        <v>12063.58</v>
      </c>
      <c r="G74" s="14">
        <v>11557.19</v>
      </c>
      <c r="H74" s="14">
        <v>13369.22</v>
      </c>
      <c r="I74" s="14">
        <v>1655.28</v>
      </c>
      <c r="J74" s="14">
        <v>822.74</v>
      </c>
      <c r="K74" s="14"/>
      <c r="L74" s="14">
        <f t="shared" si="4"/>
        <v>48243.277044999995</v>
      </c>
      <c r="M74" s="14"/>
      <c r="N74" s="21">
        <f t="shared" si="5"/>
        <v>187490.55704499997</v>
      </c>
    </row>
    <row r="75" spans="1:14" x14ac:dyDescent="0.3">
      <c r="A75" s="19" t="s">
        <v>375</v>
      </c>
      <c r="B75" s="13" t="s">
        <v>769</v>
      </c>
      <c r="C75" s="17" t="s">
        <v>55</v>
      </c>
      <c r="D75" s="14">
        <v>126338.89</v>
      </c>
      <c r="E75" s="15">
        <f t="shared" si="3"/>
        <v>88961.919999999998</v>
      </c>
      <c r="F75" s="15">
        <v>21951.69</v>
      </c>
      <c r="G75" s="14">
        <v>15425.28</v>
      </c>
      <c r="H75" s="14">
        <v>15605.98</v>
      </c>
      <c r="I75" s="14">
        <v>1750.4</v>
      </c>
      <c r="J75" s="14">
        <v>715.6</v>
      </c>
      <c r="K75" s="14"/>
      <c r="L75" s="14">
        <f t="shared" si="4"/>
        <v>43013.088319999995</v>
      </c>
      <c r="M75" s="14"/>
      <c r="N75" s="21">
        <f t="shared" si="5"/>
        <v>187423.95831999998</v>
      </c>
    </row>
    <row r="76" spans="1:14" x14ac:dyDescent="0.3">
      <c r="A76" s="19" t="s">
        <v>456</v>
      </c>
      <c r="B76" s="13" t="s">
        <v>769</v>
      </c>
      <c r="C76" s="17" t="s">
        <v>51</v>
      </c>
      <c r="D76" s="14">
        <v>123366.65</v>
      </c>
      <c r="E76" s="15">
        <f t="shared" si="3"/>
        <v>99687.680000000008</v>
      </c>
      <c r="F76" s="15">
        <v>16463.71</v>
      </c>
      <c r="G76" s="14">
        <v>7215.26</v>
      </c>
      <c r="H76" s="14">
        <v>13369.22</v>
      </c>
      <c r="I76" s="14">
        <v>1672.98</v>
      </c>
      <c r="J76" s="14">
        <v>791.88</v>
      </c>
      <c r="K76" s="14"/>
      <c r="L76" s="14">
        <f t="shared" si="4"/>
        <v>48198.993280000002</v>
      </c>
      <c r="M76" s="14"/>
      <c r="N76" s="21">
        <f t="shared" si="5"/>
        <v>187399.72328000001</v>
      </c>
    </row>
    <row r="77" spans="1:14" x14ac:dyDescent="0.3">
      <c r="A77" s="19" t="s">
        <v>500</v>
      </c>
      <c r="B77" s="13" t="s">
        <v>769</v>
      </c>
      <c r="C77" s="17" t="s">
        <v>55</v>
      </c>
      <c r="D77" s="14">
        <v>139834.76999999999</v>
      </c>
      <c r="E77" s="15">
        <f t="shared" si="3"/>
        <v>88558.249999999985</v>
      </c>
      <c r="F77" s="15">
        <v>42998.53</v>
      </c>
      <c r="G77" s="14">
        <v>8277.99</v>
      </c>
      <c r="H77" s="14">
        <v>1984.91</v>
      </c>
      <c r="I77" s="14">
        <v>1996</v>
      </c>
      <c r="J77" s="14">
        <v>702.48</v>
      </c>
      <c r="K77" s="14"/>
      <c r="L77" s="14">
        <f t="shared" si="4"/>
        <v>42817.913874999991</v>
      </c>
      <c r="M77" s="14"/>
      <c r="N77" s="21">
        <f t="shared" si="5"/>
        <v>187336.07387499997</v>
      </c>
    </row>
    <row r="78" spans="1:14" x14ac:dyDescent="0.3">
      <c r="A78" s="19" t="s">
        <v>381</v>
      </c>
      <c r="B78" s="13" t="s">
        <v>769</v>
      </c>
      <c r="C78" s="17" t="s">
        <v>63</v>
      </c>
      <c r="D78" s="14">
        <v>128851.8</v>
      </c>
      <c r="E78" s="15">
        <f t="shared" si="3"/>
        <v>100711.03</v>
      </c>
      <c r="F78" s="15">
        <v>17670.13</v>
      </c>
      <c r="G78" s="14">
        <v>10470.64</v>
      </c>
      <c r="H78" s="14">
        <v>6537.96</v>
      </c>
      <c r="I78" s="14">
        <v>1849.99</v>
      </c>
      <c r="J78" s="14">
        <v>817.85</v>
      </c>
      <c r="K78" s="14"/>
      <c r="L78" s="14">
        <f t="shared" si="4"/>
        <v>48693.783004999998</v>
      </c>
      <c r="M78" s="14"/>
      <c r="N78" s="21">
        <f t="shared" si="5"/>
        <v>186751.38300500001</v>
      </c>
    </row>
    <row r="79" spans="1:14" x14ac:dyDescent="0.3">
      <c r="A79" s="19" t="s">
        <v>361</v>
      </c>
      <c r="B79" s="13" t="s">
        <v>769</v>
      </c>
      <c r="C79" s="17" t="s">
        <v>55</v>
      </c>
      <c r="D79" s="14">
        <v>125685.74</v>
      </c>
      <c r="E79" s="15">
        <f t="shared" si="3"/>
        <v>88117.7</v>
      </c>
      <c r="F79" s="15">
        <v>28171.49</v>
      </c>
      <c r="G79" s="14">
        <v>9396.5499999999993</v>
      </c>
      <c r="H79" s="14">
        <v>15605.98</v>
      </c>
      <c r="I79" s="14">
        <v>1740.93</v>
      </c>
      <c r="J79" s="14">
        <v>715.6</v>
      </c>
      <c r="K79" s="14"/>
      <c r="L79" s="14">
        <f t="shared" si="4"/>
        <v>42604.907950000001</v>
      </c>
      <c r="M79" s="14"/>
      <c r="N79" s="21">
        <f t="shared" si="5"/>
        <v>186353.15794999999</v>
      </c>
    </row>
    <row r="80" spans="1:14" x14ac:dyDescent="0.3">
      <c r="A80" s="19" t="s">
        <v>391</v>
      </c>
      <c r="B80" s="13" t="s">
        <v>770</v>
      </c>
      <c r="C80" s="17" t="s">
        <v>36</v>
      </c>
      <c r="D80" s="14">
        <v>119582.26</v>
      </c>
      <c r="E80" s="15">
        <f t="shared" si="3"/>
        <v>95745.89</v>
      </c>
      <c r="F80" s="15">
        <v>15706.03</v>
      </c>
      <c r="G80" s="14">
        <v>8130.34</v>
      </c>
      <c r="H80" s="14">
        <v>13369.28</v>
      </c>
      <c r="I80" s="14">
        <v>1586.26</v>
      </c>
      <c r="J80" s="14">
        <v>2940.44</v>
      </c>
      <c r="K80" s="14"/>
      <c r="L80" s="14"/>
      <c r="M80" s="14">
        <f>+$P$4*E80</f>
        <v>48495.293284999992</v>
      </c>
      <c r="N80" s="21">
        <f t="shared" si="5"/>
        <v>185973.53328500001</v>
      </c>
    </row>
    <row r="81" spans="1:14" x14ac:dyDescent="0.3">
      <c r="A81" s="19" t="s">
        <v>272</v>
      </c>
      <c r="B81" s="13" t="s">
        <v>769</v>
      </c>
      <c r="C81" s="17" t="s">
        <v>55</v>
      </c>
      <c r="D81" s="14">
        <v>124656.46</v>
      </c>
      <c r="E81" s="15">
        <f t="shared" si="3"/>
        <v>89487.950000000012</v>
      </c>
      <c r="F81" s="15">
        <v>24246.79</v>
      </c>
      <c r="G81" s="14">
        <v>10921.72</v>
      </c>
      <c r="H81" s="14">
        <v>15605.98</v>
      </c>
      <c r="I81" s="14">
        <v>1726.02</v>
      </c>
      <c r="J81" s="14">
        <v>715.6</v>
      </c>
      <c r="K81" s="14"/>
      <c r="L81" s="14">
        <f>+$P$3*E81</f>
        <v>43267.423825000005</v>
      </c>
      <c r="M81" s="14"/>
      <c r="N81" s="21">
        <f t="shared" si="5"/>
        <v>185971.48382500003</v>
      </c>
    </row>
    <row r="82" spans="1:14" x14ac:dyDescent="0.3">
      <c r="A82" s="19" t="s">
        <v>93</v>
      </c>
      <c r="B82" s="13" t="s">
        <v>770</v>
      </c>
      <c r="C82" s="17" t="s">
        <v>94</v>
      </c>
      <c r="D82" s="14">
        <v>132505.16</v>
      </c>
      <c r="E82" s="15">
        <f t="shared" si="3"/>
        <v>76528.679999999993</v>
      </c>
      <c r="F82" s="15">
        <v>1966.32</v>
      </c>
      <c r="G82" s="14">
        <v>54010.16</v>
      </c>
      <c r="H82" s="14">
        <v>11704.5</v>
      </c>
      <c r="I82" s="14">
        <v>1834.55</v>
      </c>
      <c r="J82" s="14">
        <v>1053.24</v>
      </c>
      <c r="K82" s="14"/>
      <c r="L82" s="14"/>
      <c r="M82" s="14">
        <f>+$P$4*E82</f>
        <v>38761.776419999995</v>
      </c>
      <c r="N82" s="21">
        <f t="shared" si="5"/>
        <v>185859.22641999996</v>
      </c>
    </row>
    <row r="83" spans="1:14" x14ac:dyDescent="0.3">
      <c r="A83" s="19" t="s">
        <v>372</v>
      </c>
      <c r="B83" s="13" t="s">
        <v>769</v>
      </c>
      <c r="C83" s="17" t="s">
        <v>51</v>
      </c>
      <c r="D83" s="14">
        <v>118995.97</v>
      </c>
      <c r="E83" s="15">
        <f t="shared" si="3"/>
        <v>100457.36</v>
      </c>
      <c r="F83" s="15">
        <v>9346.85</v>
      </c>
      <c r="G83" s="14">
        <v>9191.76</v>
      </c>
      <c r="H83" s="14">
        <v>15605.98</v>
      </c>
      <c r="I83" s="14">
        <v>1634.54</v>
      </c>
      <c r="J83" s="14">
        <v>806.07</v>
      </c>
      <c r="K83" s="14"/>
      <c r="L83" s="14">
        <f>+$P$3*E83</f>
        <v>48571.133560000002</v>
      </c>
      <c r="M83" s="14"/>
      <c r="N83" s="21">
        <f t="shared" si="5"/>
        <v>185613.69356000004</v>
      </c>
    </row>
    <row r="84" spans="1:14" x14ac:dyDescent="0.3">
      <c r="A84" s="19" t="s">
        <v>446</v>
      </c>
      <c r="B84" s="13" t="s">
        <v>769</v>
      </c>
      <c r="C84" s="17" t="s">
        <v>51</v>
      </c>
      <c r="D84" s="14">
        <v>123051.79</v>
      </c>
      <c r="E84" s="15">
        <f t="shared" si="3"/>
        <v>99571.04</v>
      </c>
      <c r="F84" s="15">
        <v>16276.7</v>
      </c>
      <c r="G84" s="14">
        <v>7204.05</v>
      </c>
      <c r="H84" s="14">
        <v>11809.98</v>
      </c>
      <c r="I84" s="14">
        <v>1729.34</v>
      </c>
      <c r="J84" s="14">
        <v>791.14</v>
      </c>
      <c r="K84" s="14"/>
      <c r="L84" s="14">
        <f>+$P$3*E84</f>
        <v>48142.597839999995</v>
      </c>
      <c r="M84" s="14"/>
      <c r="N84" s="21">
        <f t="shared" si="5"/>
        <v>185524.84784</v>
      </c>
    </row>
    <row r="85" spans="1:14" x14ac:dyDescent="0.3">
      <c r="A85" s="19" t="s">
        <v>353</v>
      </c>
      <c r="B85" s="13" t="s">
        <v>770</v>
      </c>
      <c r="C85" s="17" t="s">
        <v>92</v>
      </c>
      <c r="D85" s="14">
        <v>118621.06</v>
      </c>
      <c r="E85" s="15">
        <f t="shared" si="3"/>
        <v>97233.950000000012</v>
      </c>
      <c r="F85" s="15">
        <v>9795.15</v>
      </c>
      <c r="G85" s="14">
        <v>11591.96</v>
      </c>
      <c r="H85" s="14">
        <v>13369.28</v>
      </c>
      <c r="I85" s="14">
        <v>1642.9</v>
      </c>
      <c r="J85" s="14">
        <v>1862.22</v>
      </c>
      <c r="K85" s="14"/>
      <c r="L85" s="14"/>
      <c r="M85" s="14">
        <f>+$P$4*E85</f>
        <v>49248.995674999998</v>
      </c>
      <c r="N85" s="21">
        <f t="shared" si="5"/>
        <v>184744.45567499998</v>
      </c>
    </row>
    <row r="86" spans="1:14" x14ac:dyDescent="0.3">
      <c r="A86" s="19" t="s">
        <v>297</v>
      </c>
      <c r="B86" s="13" t="s">
        <v>769</v>
      </c>
      <c r="C86" s="17" t="s">
        <v>55</v>
      </c>
      <c r="D86" s="14">
        <v>134068.57</v>
      </c>
      <c r="E86" s="15">
        <f t="shared" si="3"/>
        <v>88035.81</v>
      </c>
      <c r="F86" s="15">
        <v>35552.1</v>
      </c>
      <c r="G86" s="14">
        <v>10480.66</v>
      </c>
      <c r="H86" s="14">
        <v>5266.58</v>
      </c>
      <c r="I86" s="14">
        <v>1937.94</v>
      </c>
      <c r="J86" s="14">
        <v>715.6</v>
      </c>
      <c r="K86" s="14"/>
      <c r="L86" s="14">
        <f>+$P$3*E86</f>
        <v>42565.314135000001</v>
      </c>
      <c r="M86" s="14"/>
      <c r="N86" s="21">
        <f t="shared" si="5"/>
        <v>184554.004135</v>
      </c>
    </row>
    <row r="87" spans="1:14" x14ac:dyDescent="0.3">
      <c r="A87" s="19" t="s">
        <v>320</v>
      </c>
      <c r="B87" s="13" t="s">
        <v>769</v>
      </c>
      <c r="C87" s="17" t="s">
        <v>51</v>
      </c>
      <c r="D87" s="14">
        <v>124057.51</v>
      </c>
      <c r="E87" s="15">
        <f t="shared" si="3"/>
        <v>99782.55</v>
      </c>
      <c r="F87" s="15">
        <v>13722.87</v>
      </c>
      <c r="G87" s="14">
        <v>10552.09</v>
      </c>
      <c r="H87" s="14">
        <v>9612.48</v>
      </c>
      <c r="I87" s="14">
        <v>1723.98</v>
      </c>
      <c r="J87" s="14">
        <v>806.82</v>
      </c>
      <c r="K87" s="14"/>
      <c r="L87" s="14">
        <f>+$P$3*E87</f>
        <v>48244.862925000001</v>
      </c>
      <c r="M87" s="14"/>
      <c r="N87" s="21">
        <f t="shared" si="5"/>
        <v>184445.652925</v>
      </c>
    </row>
    <row r="88" spans="1:14" x14ac:dyDescent="0.3">
      <c r="A88" s="19" t="s">
        <v>220</v>
      </c>
      <c r="B88" s="13" t="s">
        <v>770</v>
      </c>
      <c r="C88" s="17" t="s">
        <v>36</v>
      </c>
      <c r="D88" s="14">
        <v>117985.81</v>
      </c>
      <c r="E88" s="15">
        <f t="shared" si="3"/>
        <v>95745.849999999991</v>
      </c>
      <c r="F88" s="15">
        <v>12150.99</v>
      </c>
      <c r="G88" s="14">
        <v>10088.969999999999</v>
      </c>
      <c r="H88" s="14">
        <v>13369.28</v>
      </c>
      <c r="I88" s="14">
        <v>1595.47</v>
      </c>
      <c r="J88" s="14">
        <v>2990.26</v>
      </c>
      <c r="K88" s="14"/>
      <c r="L88" s="14"/>
      <c r="M88" s="14">
        <f>+$P$4*E88</f>
        <v>48495.273024999988</v>
      </c>
      <c r="N88" s="21">
        <f t="shared" si="5"/>
        <v>184436.09302500001</v>
      </c>
    </row>
    <row r="89" spans="1:14" x14ac:dyDescent="0.3">
      <c r="A89" s="19" t="s">
        <v>321</v>
      </c>
      <c r="B89" s="13" t="s">
        <v>769</v>
      </c>
      <c r="C89" s="17" t="s">
        <v>51</v>
      </c>
      <c r="D89" s="14">
        <v>118020.7</v>
      </c>
      <c r="E89" s="15">
        <f t="shared" si="3"/>
        <v>99795.61</v>
      </c>
      <c r="F89" s="15">
        <v>9104.4</v>
      </c>
      <c r="G89" s="14">
        <v>9120.69</v>
      </c>
      <c r="H89" s="14">
        <v>15605.98</v>
      </c>
      <c r="I89" s="14">
        <v>1629.79</v>
      </c>
      <c r="J89" s="14">
        <v>806.82</v>
      </c>
      <c r="K89" s="14"/>
      <c r="L89" s="14">
        <f>+$P$3*E89</f>
        <v>48251.177434999998</v>
      </c>
      <c r="M89" s="14"/>
      <c r="N89" s="21">
        <f t="shared" si="5"/>
        <v>184314.467435</v>
      </c>
    </row>
    <row r="90" spans="1:14" x14ac:dyDescent="0.3">
      <c r="A90" s="19" t="s">
        <v>221</v>
      </c>
      <c r="B90" s="13" t="s">
        <v>770</v>
      </c>
      <c r="C90" s="17" t="s">
        <v>261</v>
      </c>
      <c r="D90" s="14">
        <v>114393.60000000001</v>
      </c>
      <c r="E90" s="15">
        <f t="shared" si="3"/>
        <v>100126.88</v>
      </c>
      <c r="F90" s="15">
        <v>4443.74</v>
      </c>
      <c r="G90" s="14">
        <v>9822.98</v>
      </c>
      <c r="H90" s="14">
        <v>13369.28</v>
      </c>
      <c r="I90" s="14">
        <v>1615.95</v>
      </c>
      <c r="J90" s="14">
        <v>2990.26</v>
      </c>
      <c r="K90" s="14"/>
      <c r="L90" s="14"/>
      <c r="M90" s="14">
        <f>+$P$4*E90</f>
        <v>50714.264719999999</v>
      </c>
      <c r="N90" s="21">
        <f t="shared" si="5"/>
        <v>183083.35472</v>
      </c>
    </row>
    <row r="91" spans="1:14" x14ac:dyDescent="0.3">
      <c r="A91" s="19" t="s">
        <v>400</v>
      </c>
      <c r="B91" s="13" t="s">
        <v>769</v>
      </c>
      <c r="C91" s="17" t="s">
        <v>55</v>
      </c>
      <c r="D91" s="14">
        <v>124693.19</v>
      </c>
      <c r="E91" s="15">
        <f t="shared" si="3"/>
        <v>88035.82</v>
      </c>
      <c r="F91" s="15">
        <v>26223.360000000001</v>
      </c>
      <c r="G91" s="14">
        <v>10434.01</v>
      </c>
      <c r="H91" s="14">
        <v>13369.22</v>
      </c>
      <c r="I91" s="14">
        <v>1722.65</v>
      </c>
      <c r="J91" s="14">
        <v>715.6</v>
      </c>
      <c r="K91" s="14"/>
      <c r="L91" s="14">
        <f>+$P$3*E91</f>
        <v>42565.31897</v>
      </c>
      <c r="M91" s="14"/>
      <c r="N91" s="21">
        <f t="shared" si="5"/>
        <v>183065.97897</v>
      </c>
    </row>
    <row r="92" spans="1:14" x14ac:dyDescent="0.3">
      <c r="A92" s="19" t="s">
        <v>252</v>
      </c>
      <c r="B92" s="13" t="s">
        <v>770</v>
      </c>
      <c r="C92" s="17" t="s">
        <v>36</v>
      </c>
      <c r="D92" s="14">
        <v>115712.67</v>
      </c>
      <c r="E92" s="15">
        <f t="shared" si="3"/>
        <v>95746.02</v>
      </c>
      <c r="F92" s="15">
        <v>11116.34</v>
      </c>
      <c r="G92" s="14">
        <v>8850.31</v>
      </c>
      <c r="H92" s="14">
        <v>13369.28</v>
      </c>
      <c r="I92" s="14">
        <v>1545.03</v>
      </c>
      <c r="J92" s="14">
        <v>2940.44</v>
      </c>
      <c r="K92" s="14"/>
      <c r="L92" s="14"/>
      <c r="M92" s="14">
        <f>+$P$4*E92</f>
        <v>48495.359129999997</v>
      </c>
      <c r="N92" s="21">
        <f t="shared" si="5"/>
        <v>182062.77912999998</v>
      </c>
    </row>
    <row r="93" spans="1:14" x14ac:dyDescent="0.3">
      <c r="A93" s="19" t="s">
        <v>368</v>
      </c>
      <c r="B93" s="13" t="s">
        <v>769</v>
      </c>
      <c r="C93" s="17" t="s">
        <v>55</v>
      </c>
      <c r="D93" s="14">
        <v>123422.54</v>
      </c>
      <c r="E93" s="15">
        <f t="shared" si="3"/>
        <v>88450.4</v>
      </c>
      <c r="F93" s="15">
        <v>25117.59</v>
      </c>
      <c r="G93" s="14">
        <v>9854.5499999999993</v>
      </c>
      <c r="H93" s="14">
        <v>13369.22</v>
      </c>
      <c r="I93" s="14">
        <v>1736.06</v>
      </c>
      <c r="J93" s="14">
        <v>715.6</v>
      </c>
      <c r="K93" s="14"/>
      <c r="L93" s="14">
        <f>+$P$3*E93</f>
        <v>42765.768399999994</v>
      </c>
      <c r="M93" s="14"/>
      <c r="N93" s="21">
        <f t="shared" si="5"/>
        <v>182009.18839999998</v>
      </c>
    </row>
    <row r="94" spans="1:14" x14ac:dyDescent="0.3">
      <c r="A94" s="19" t="s">
        <v>185</v>
      </c>
      <c r="B94" s="13" t="s">
        <v>770</v>
      </c>
      <c r="C94" s="17" t="s">
        <v>36</v>
      </c>
      <c r="D94" s="14">
        <v>116243.85</v>
      </c>
      <c r="E94" s="15">
        <f t="shared" si="3"/>
        <v>93411.110000000015</v>
      </c>
      <c r="F94" s="15">
        <v>12889.9</v>
      </c>
      <c r="G94" s="14">
        <v>9942.84</v>
      </c>
      <c r="H94" s="14">
        <v>13369.28</v>
      </c>
      <c r="I94" s="14">
        <v>1578.4</v>
      </c>
      <c r="J94" s="14">
        <v>2924.65</v>
      </c>
      <c r="K94" s="14"/>
      <c r="L94" s="14"/>
      <c r="M94" s="14">
        <f>+$P$4*E94</f>
        <v>47312.727215000006</v>
      </c>
      <c r="N94" s="21">
        <f t="shared" si="5"/>
        <v>181428.90721500001</v>
      </c>
    </row>
    <row r="95" spans="1:14" x14ac:dyDescent="0.3">
      <c r="A95" s="19" t="s">
        <v>140</v>
      </c>
      <c r="B95" s="13" t="s">
        <v>769</v>
      </c>
      <c r="C95" s="17" t="s">
        <v>55</v>
      </c>
      <c r="D95" s="14">
        <v>120340.97</v>
      </c>
      <c r="E95" s="15">
        <f t="shared" si="3"/>
        <v>88566.2</v>
      </c>
      <c r="F95" s="15">
        <v>19559.82</v>
      </c>
      <c r="G95" s="14">
        <v>12214.95</v>
      </c>
      <c r="H95" s="14">
        <v>15605.98</v>
      </c>
      <c r="I95" s="14">
        <v>1663.46</v>
      </c>
      <c r="J95" s="14">
        <v>729.7</v>
      </c>
      <c r="K95" s="14"/>
      <c r="L95" s="14">
        <f>+$P$3*E95</f>
        <v>42821.757699999995</v>
      </c>
      <c r="M95" s="14"/>
      <c r="N95" s="21">
        <f t="shared" si="5"/>
        <v>181161.86769999997</v>
      </c>
    </row>
    <row r="96" spans="1:14" x14ac:dyDescent="0.3">
      <c r="A96" s="19" t="s">
        <v>334</v>
      </c>
      <c r="B96" s="13" t="s">
        <v>770</v>
      </c>
      <c r="C96" s="17" t="s">
        <v>36</v>
      </c>
      <c r="D96" s="14">
        <v>116354.17</v>
      </c>
      <c r="E96" s="15">
        <f t="shared" si="3"/>
        <v>92599.51999999999</v>
      </c>
      <c r="F96" s="15">
        <v>15824.24</v>
      </c>
      <c r="G96" s="14">
        <v>7930.41</v>
      </c>
      <c r="H96" s="14">
        <v>13369.28</v>
      </c>
      <c r="I96" s="14">
        <v>1567.2</v>
      </c>
      <c r="J96" s="14">
        <v>2875.93</v>
      </c>
      <c r="K96" s="14"/>
      <c r="L96" s="14"/>
      <c r="M96" s="14">
        <f>+$P$4*E96</f>
        <v>46901.656879999988</v>
      </c>
      <c r="N96" s="21">
        <f t="shared" si="5"/>
        <v>181068.23687999998</v>
      </c>
    </row>
    <row r="97" spans="1:14" x14ac:dyDescent="0.3">
      <c r="A97" s="19" t="s">
        <v>226</v>
      </c>
      <c r="B97" s="13" t="s">
        <v>770</v>
      </c>
      <c r="C97" s="17" t="s">
        <v>26</v>
      </c>
      <c r="D97" s="14">
        <v>118178.48</v>
      </c>
      <c r="E97" s="15">
        <f t="shared" si="3"/>
        <v>99854.139999999985</v>
      </c>
      <c r="F97" s="15">
        <v>8181.71</v>
      </c>
      <c r="G97" s="14">
        <v>10142.629999999999</v>
      </c>
      <c r="H97" s="14">
        <v>9560.7199999999993</v>
      </c>
      <c r="I97" s="14">
        <v>1664.82</v>
      </c>
      <c r="J97" s="14">
        <v>300</v>
      </c>
      <c r="K97" s="14"/>
      <c r="L97" s="14"/>
      <c r="M97" s="14">
        <f>+$P$4*E97</f>
        <v>50576.121909999987</v>
      </c>
      <c r="N97" s="21">
        <f t="shared" si="5"/>
        <v>180280.14191000001</v>
      </c>
    </row>
    <row r="98" spans="1:14" x14ac:dyDescent="0.3">
      <c r="A98" s="19" t="s">
        <v>179</v>
      </c>
      <c r="B98" s="13" t="s">
        <v>770</v>
      </c>
      <c r="C98" s="17" t="s">
        <v>77</v>
      </c>
      <c r="D98" s="14">
        <v>114760.64</v>
      </c>
      <c r="E98" s="15">
        <f t="shared" si="3"/>
        <v>93374.75</v>
      </c>
      <c r="F98" s="15">
        <v>11552.92</v>
      </c>
      <c r="G98" s="14">
        <v>9832.9699999999993</v>
      </c>
      <c r="H98" s="14">
        <v>13369.28</v>
      </c>
      <c r="I98" s="14">
        <v>1587.29</v>
      </c>
      <c r="J98" s="14">
        <v>2924.65</v>
      </c>
      <c r="K98" s="14"/>
      <c r="L98" s="14"/>
      <c r="M98" s="14">
        <f>+$P$4*E98</f>
        <v>47294.310874999996</v>
      </c>
      <c r="N98" s="21">
        <f t="shared" si="5"/>
        <v>179936.17087499998</v>
      </c>
    </row>
    <row r="99" spans="1:14" x14ac:dyDescent="0.3">
      <c r="A99" s="19" t="s">
        <v>394</v>
      </c>
      <c r="B99" s="13" t="s">
        <v>769</v>
      </c>
      <c r="C99" s="17" t="s">
        <v>51</v>
      </c>
      <c r="D99" s="14">
        <v>113622.65</v>
      </c>
      <c r="E99" s="15">
        <f t="shared" si="3"/>
        <v>99521.989999999991</v>
      </c>
      <c r="F99" s="15">
        <v>5213.46</v>
      </c>
      <c r="G99" s="14">
        <v>8887.2000000000007</v>
      </c>
      <c r="H99" s="14">
        <v>15605.98</v>
      </c>
      <c r="I99" s="14">
        <v>1461.39</v>
      </c>
      <c r="J99" s="14">
        <v>806.82</v>
      </c>
      <c r="K99" s="14"/>
      <c r="L99" s="14">
        <f>+$P$3*E99</f>
        <v>48118.882164999995</v>
      </c>
      <c r="M99" s="14"/>
      <c r="N99" s="21">
        <f t="shared" si="5"/>
        <v>179615.72216499998</v>
      </c>
    </row>
    <row r="100" spans="1:14" x14ac:dyDescent="0.3">
      <c r="A100" s="19" t="s">
        <v>164</v>
      </c>
      <c r="B100" s="13" t="s">
        <v>770</v>
      </c>
      <c r="C100" s="17" t="s">
        <v>36</v>
      </c>
      <c r="D100" s="14">
        <v>114343.08</v>
      </c>
      <c r="E100" s="15">
        <f t="shared" si="3"/>
        <v>93411.11</v>
      </c>
      <c r="F100" s="15">
        <v>11129.92</v>
      </c>
      <c r="G100" s="14">
        <v>9802.0499999999993</v>
      </c>
      <c r="H100" s="14">
        <v>13369.28</v>
      </c>
      <c r="I100" s="14">
        <v>1529.24</v>
      </c>
      <c r="J100" s="14">
        <v>2924.65</v>
      </c>
      <c r="K100" s="14"/>
      <c r="L100" s="14"/>
      <c r="M100" s="14">
        <f>+$P$4*E100</f>
        <v>47312.727214999999</v>
      </c>
      <c r="N100" s="21">
        <f t="shared" si="5"/>
        <v>179478.97721499999</v>
      </c>
    </row>
    <row r="101" spans="1:14" ht="15.75" customHeight="1" x14ac:dyDescent="0.3">
      <c r="A101" s="19" t="s">
        <v>168</v>
      </c>
      <c r="B101" s="13" t="s">
        <v>770</v>
      </c>
      <c r="C101" s="17" t="s">
        <v>36</v>
      </c>
      <c r="D101" s="14">
        <v>114203.25</v>
      </c>
      <c r="E101" s="15">
        <f t="shared" si="3"/>
        <v>93411.06</v>
      </c>
      <c r="F101" s="15">
        <v>11000.5</v>
      </c>
      <c r="G101" s="14">
        <v>9791.69</v>
      </c>
      <c r="H101" s="14">
        <v>13369.28</v>
      </c>
      <c r="I101" s="14">
        <v>1614.06</v>
      </c>
      <c r="J101" s="14">
        <v>2924.65</v>
      </c>
      <c r="K101" s="14"/>
      <c r="L101" s="14"/>
      <c r="M101" s="14">
        <f>+$P$4*E101</f>
        <v>47312.701889999997</v>
      </c>
      <c r="N101" s="21">
        <f t="shared" si="5"/>
        <v>179423.94188999999</v>
      </c>
    </row>
    <row r="102" spans="1:14" x14ac:dyDescent="0.3">
      <c r="A102" s="19" t="s">
        <v>182</v>
      </c>
      <c r="B102" s="13" t="s">
        <v>770</v>
      </c>
      <c r="C102" s="17" t="s">
        <v>36</v>
      </c>
      <c r="D102" s="14">
        <v>116934.43</v>
      </c>
      <c r="E102" s="15">
        <f t="shared" si="3"/>
        <v>92601.04</v>
      </c>
      <c r="F102" s="15">
        <v>14339.39</v>
      </c>
      <c r="G102" s="14">
        <v>9994</v>
      </c>
      <c r="H102" s="14">
        <v>13369.28</v>
      </c>
      <c r="I102" s="14">
        <v>1584.03</v>
      </c>
      <c r="J102" s="14">
        <v>300</v>
      </c>
      <c r="K102" s="14"/>
      <c r="L102" s="14"/>
      <c r="M102" s="14">
        <f>+$P$4*E102</f>
        <v>46902.426759999995</v>
      </c>
      <c r="N102" s="21">
        <f t="shared" si="5"/>
        <v>179090.16675999999</v>
      </c>
    </row>
    <row r="103" spans="1:14" x14ac:dyDescent="0.3">
      <c r="A103" s="19" t="s">
        <v>401</v>
      </c>
      <c r="B103" s="13" t="s">
        <v>769</v>
      </c>
      <c r="C103" s="17" t="s">
        <v>55</v>
      </c>
      <c r="D103" s="14">
        <v>132954.34</v>
      </c>
      <c r="E103" s="15">
        <f t="shared" si="3"/>
        <v>89788.51</v>
      </c>
      <c r="F103" s="15">
        <v>31901.7</v>
      </c>
      <c r="G103" s="14">
        <v>11264.13</v>
      </c>
      <c r="H103" s="14"/>
      <c r="I103" s="14">
        <v>1927.85</v>
      </c>
      <c r="J103" s="14">
        <v>715.6</v>
      </c>
      <c r="K103" s="14"/>
      <c r="L103" s="14">
        <f>+$P$3*E103</f>
        <v>43412.744584999993</v>
      </c>
      <c r="M103" s="14"/>
      <c r="N103" s="21">
        <f t="shared" si="5"/>
        <v>179010.53458500002</v>
      </c>
    </row>
    <row r="104" spans="1:14" x14ac:dyDescent="0.3">
      <c r="A104" s="19" t="s">
        <v>403</v>
      </c>
      <c r="B104" s="13" t="s">
        <v>769</v>
      </c>
      <c r="C104" s="17" t="s">
        <v>51</v>
      </c>
      <c r="D104" s="14">
        <v>112671.25</v>
      </c>
      <c r="E104" s="15">
        <f t="shared" si="3"/>
        <v>99782.329999999987</v>
      </c>
      <c r="F104" s="15">
        <v>4146.57</v>
      </c>
      <c r="G104" s="14">
        <v>8742.35</v>
      </c>
      <c r="H104" s="14">
        <v>15605.98</v>
      </c>
      <c r="I104" s="14">
        <v>1514.52</v>
      </c>
      <c r="J104" s="14">
        <v>806.82</v>
      </c>
      <c r="K104" s="14"/>
      <c r="L104" s="14">
        <f>+$P$3*E104</f>
        <v>48244.756554999993</v>
      </c>
      <c r="M104" s="14"/>
      <c r="N104" s="21">
        <f t="shared" si="5"/>
        <v>178843.32655500001</v>
      </c>
    </row>
    <row r="105" spans="1:14" x14ac:dyDescent="0.3">
      <c r="A105" s="19" t="s">
        <v>490</v>
      </c>
      <c r="B105" s="13" t="s">
        <v>769</v>
      </c>
      <c r="C105" s="17" t="s">
        <v>55</v>
      </c>
      <c r="D105" s="14">
        <v>119723.15</v>
      </c>
      <c r="E105" s="15">
        <f t="shared" si="3"/>
        <v>88942.26999999999</v>
      </c>
      <c r="F105" s="15">
        <v>22214.83</v>
      </c>
      <c r="G105" s="14">
        <v>8566.0499999999993</v>
      </c>
      <c r="H105" s="14">
        <v>13369.22</v>
      </c>
      <c r="I105" s="14">
        <v>1616.65</v>
      </c>
      <c r="J105" s="14">
        <v>702.48</v>
      </c>
      <c r="K105" s="14"/>
      <c r="L105" s="14">
        <f>+$P$3*E105</f>
        <v>43003.587544999995</v>
      </c>
      <c r="M105" s="14"/>
      <c r="N105" s="21">
        <f t="shared" si="5"/>
        <v>178415.08754499999</v>
      </c>
    </row>
    <row r="106" spans="1:14" x14ac:dyDescent="0.3">
      <c r="A106" s="19" t="s">
        <v>355</v>
      </c>
      <c r="B106" s="13" t="s">
        <v>770</v>
      </c>
      <c r="C106" s="17" t="s">
        <v>119</v>
      </c>
      <c r="D106" s="14">
        <v>110861.83</v>
      </c>
      <c r="E106" s="15">
        <f t="shared" si="3"/>
        <v>97860.800000000003</v>
      </c>
      <c r="F106" s="15">
        <v>5364.29</v>
      </c>
      <c r="G106" s="14">
        <v>7636.74</v>
      </c>
      <c r="H106" s="14">
        <v>13369.28</v>
      </c>
      <c r="I106" s="14">
        <v>1474.65</v>
      </c>
      <c r="J106" s="14">
        <v>2940.33</v>
      </c>
      <c r="K106" s="14"/>
      <c r="L106" s="14"/>
      <c r="M106" s="14">
        <f>+$P$4*E106</f>
        <v>49566.495199999998</v>
      </c>
      <c r="N106" s="21">
        <f t="shared" si="5"/>
        <v>178212.5852</v>
      </c>
    </row>
    <row r="107" spans="1:14" x14ac:dyDescent="0.3">
      <c r="A107" s="19" t="s">
        <v>279</v>
      </c>
      <c r="B107" s="13" t="s">
        <v>770</v>
      </c>
      <c r="C107" s="17" t="s">
        <v>36</v>
      </c>
      <c r="D107" s="14">
        <v>115693.93</v>
      </c>
      <c r="E107" s="15">
        <f t="shared" si="3"/>
        <v>92601.01</v>
      </c>
      <c r="F107" s="15">
        <v>15530.06</v>
      </c>
      <c r="G107" s="14">
        <v>7562.86</v>
      </c>
      <c r="H107" s="14">
        <v>13369.28</v>
      </c>
      <c r="I107" s="14">
        <v>1635.93</v>
      </c>
      <c r="J107" s="14">
        <v>300</v>
      </c>
      <c r="K107" s="14"/>
      <c r="L107" s="14"/>
      <c r="M107" s="14">
        <f>+$P$4*E107</f>
        <v>46902.411564999995</v>
      </c>
      <c r="N107" s="21">
        <f t="shared" si="5"/>
        <v>177901.55156499997</v>
      </c>
    </row>
    <row r="108" spans="1:14" x14ac:dyDescent="0.3">
      <c r="A108" s="19" t="s">
        <v>399</v>
      </c>
      <c r="B108" s="13" t="s">
        <v>769</v>
      </c>
      <c r="C108" s="17" t="s">
        <v>51</v>
      </c>
      <c r="D108" s="14">
        <v>120451.78</v>
      </c>
      <c r="E108" s="15">
        <f t="shared" si="3"/>
        <v>99260.409999999989</v>
      </c>
      <c r="F108" s="15">
        <v>10813.79</v>
      </c>
      <c r="G108" s="14">
        <v>10377.58</v>
      </c>
      <c r="H108" s="14">
        <v>6537.96</v>
      </c>
      <c r="I108" s="14">
        <v>1699.22</v>
      </c>
      <c r="J108" s="14">
        <v>806.82</v>
      </c>
      <c r="K108" s="14"/>
      <c r="L108" s="14">
        <f>+$P$3*E108</f>
        <v>47992.408234999995</v>
      </c>
      <c r="M108" s="14"/>
      <c r="N108" s="21">
        <f t="shared" si="5"/>
        <v>177488.18823500001</v>
      </c>
    </row>
    <row r="109" spans="1:14" x14ac:dyDescent="0.3">
      <c r="A109" s="19" t="s">
        <v>87</v>
      </c>
      <c r="B109" s="13" t="s">
        <v>770</v>
      </c>
      <c r="C109" s="17" t="s">
        <v>36</v>
      </c>
      <c r="D109" s="14">
        <v>114341.13</v>
      </c>
      <c r="E109" s="15">
        <f t="shared" si="3"/>
        <v>94020.13</v>
      </c>
      <c r="F109" s="15">
        <v>10843.21</v>
      </c>
      <c r="G109" s="14">
        <v>9477.7900000000009</v>
      </c>
      <c r="H109" s="14">
        <v>13369.28</v>
      </c>
      <c r="I109" s="14">
        <v>1546.3</v>
      </c>
      <c r="J109" s="14">
        <v>300</v>
      </c>
      <c r="K109" s="14"/>
      <c r="L109" s="14"/>
      <c r="M109" s="14">
        <f>+$P$4*E109</f>
        <v>47621.195844999995</v>
      </c>
      <c r="N109" s="21">
        <f t="shared" si="5"/>
        <v>177177.905845</v>
      </c>
    </row>
    <row r="110" spans="1:14" x14ac:dyDescent="0.3">
      <c r="A110" s="19" t="s">
        <v>523</v>
      </c>
      <c r="B110" s="13" t="s">
        <v>769</v>
      </c>
      <c r="C110" s="17" t="s">
        <v>55</v>
      </c>
      <c r="D110" s="14">
        <v>116162.72</v>
      </c>
      <c r="E110" s="15">
        <f t="shared" si="3"/>
        <v>88642.7</v>
      </c>
      <c r="F110" s="15">
        <v>21884.58</v>
      </c>
      <c r="G110" s="14">
        <v>5635.44</v>
      </c>
      <c r="H110" s="14">
        <v>15605.98</v>
      </c>
      <c r="I110" s="14">
        <v>1602.86</v>
      </c>
      <c r="J110" s="14">
        <v>694.32</v>
      </c>
      <c r="K110" s="14"/>
      <c r="L110" s="14">
        <f>+$P$3*E110</f>
        <v>42858.745449999995</v>
      </c>
      <c r="M110" s="14"/>
      <c r="N110" s="21">
        <f t="shared" si="5"/>
        <v>176924.62544999999</v>
      </c>
    </row>
    <row r="111" spans="1:14" x14ac:dyDescent="0.3">
      <c r="A111" s="19" t="s">
        <v>281</v>
      </c>
      <c r="B111" s="13" t="s">
        <v>770</v>
      </c>
      <c r="C111" s="17" t="s">
        <v>36</v>
      </c>
      <c r="D111" s="14">
        <v>112201.72</v>
      </c>
      <c r="E111" s="15">
        <f t="shared" si="3"/>
        <v>92791.26</v>
      </c>
      <c r="F111" s="15">
        <v>11731.82</v>
      </c>
      <c r="G111" s="14">
        <v>7678.64</v>
      </c>
      <c r="H111" s="14">
        <v>15606</v>
      </c>
      <c r="I111" s="14">
        <v>1494.9</v>
      </c>
      <c r="J111" s="14">
        <v>300</v>
      </c>
      <c r="K111" s="14"/>
      <c r="L111" s="14"/>
      <c r="M111" s="14">
        <f>+$P$4*E111</f>
        <v>46998.773189999993</v>
      </c>
      <c r="N111" s="21">
        <f t="shared" si="5"/>
        <v>176601.39318999997</v>
      </c>
    </row>
    <row r="112" spans="1:14" x14ac:dyDescent="0.3">
      <c r="A112" s="19" t="s">
        <v>147</v>
      </c>
      <c r="B112" s="13" t="s">
        <v>769</v>
      </c>
      <c r="C112" s="17" t="s">
        <v>51</v>
      </c>
      <c r="D112" s="14">
        <v>120721.95</v>
      </c>
      <c r="E112" s="15">
        <f t="shared" si="3"/>
        <v>99282.010000000009</v>
      </c>
      <c r="F112" s="15">
        <v>10044.290000000001</v>
      </c>
      <c r="G112" s="14">
        <v>11395.65</v>
      </c>
      <c r="H112" s="14">
        <v>5266.58</v>
      </c>
      <c r="I112" s="14">
        <v>1702.26</v>
      </c>
      <c r="J112" s="14">
        <v>822.74</v>
      </c>
      <c r="K112" s="14"/>
      <c r="L112" s="14">
        <f>+$P$3*E112</f>
        <v>48002.851835000001</v>
      </c>
      <c r="M112" s="14"/>
      <c r="N112" s="21">
        <f t="shared" si="5"/>
        <v>176516.38183500001</v>
      </c>
    </row>
    <row r="113" spans="1:14" x14ac:dyDescent="0.3">
      <c r="A113" s="19" t="s">
        <v>520</v>
      </c>
      <c r="B113" s="13" t="s">
        <v>769</v>
      </c>
      <c r="C113" s="17" t="s">
        <v>55</v>
      </c>
      <c r="D113" s="14">
        <v>122332.78</v>
      </c>
      <c r="E113" s="15">
        <f t="shared" si="3"/>
        <v>88417.4</v>
      </c>
      <c r="F113" s="15">
        <v>28130.02</v>
      </c>
      <c r="G113" s="14">
        <v>5785.36</v>
      </c>
      <c r="H113" s="14">
        <v>8979.35</v>
      </c>
      <c r="I113" s="14">
        <v>1738.49</v>
      </c>
      <c r="J113" s="14">
        <v>690.72</v>
      </c>
      <c r="K113" s="14"/>
      <c r="L113" s="14">
        <f>+$P$3*E113</f>
        <v>42749.812899999997</v>
      </c>
      <c r="M113" s="14"/>
      <c r="N113" s="21">
        <f t="shared" si="5"/>
        <v>176491.15289999999</v>
      </c>
    </row>
    <row r="114" spans="1:14" x14ac:dyDescent="0.3">
      <c r="A114" s="19" t="s">
        <v>311</v>
      </c>
      <c r="B114" s="13" t="s">
        <v>769</v>
      </c>
      <c r="C114" s="17" t="s">
        <v>55</v>
      </c>
      <c r="D114" s="14">
        <v>113609.60000000001</v>
      </c>
      <c r="E114" s="15">
        <f t="shared" si="3"/>
        <v>88788.77</v>
      </c>
      <c r="F114" s="15">
        <v>14491.6</v>
      </c>
      <c r="G114" s="14">
        <v>10329.23</v>
      </c>
      <c r="H114" s="14">
        <v>17595.5</v>
      </c>
      <c r="I114" s="14">
        <v>1557</v>
      </c>
      <c r="J114" s="14">
        <v>715.6</v>
      </c>
      <c r="K114" s="14"/>
      <c r="L114" s="14">
        <f>+$P$3*E114</f>
        <v>42929.370295000001</v>
      </c>
      <c r="M114" s="14"/>
      <c r="N114" s="21">
        <f t="shared" si="5"/>
        <v>176407.07029500001</v>
      </c>
    </row>
    <row r="115" spans="1:14" x14ac:dyDescent="0.3">
      <c r="A115" s="19" t="s">
        <v>73</v>
      </c>
      <c r="B115" s="13" t="s">
        <v>770</v>
      </c>
      <c r="C115" s="17" t="s">
        <v>36</v>
      </c>
      <c r="D115" s="14">
        <v>111130.27</v>
      </c>
      <c r="E115" s="15">
        <f t="shared" si="3"/>
        <v>94018.590000000011</v>
      </c>
      <c r="F115" s="15">
        <v>7547.65</v>
      </c>
      <c r="G115" s="14">
        <v>9564.0300000000007</v>
      </c>
      <c r="H115" s="14">
        <v>15606</v>
      </c>
      <c r="I115" s="14">
        <v>1508.08</v>
      </c>
      <c r="J115" s="14">
        <v>300</v>
      </c>
      <c r="K115" s="14"/>
      <c r="L115" s="14"/>
      <c r="M115" s="14">
        <f>+$P$4*E115</f>
        <v>47620.415835</v>
      </c>
      <c r="N115" s="21">
        <f t="shared" si="5"/>
        <v>176164.765835</v>
      </c>
    </row>
    <row r="116" spans="1:14" x14ac:dyDescent="0.3">
      <c r="A116" s="19" t="s">
        <v>169</v>
      </c>
      <c r="B116" s="13" t="s">
        <v>770</v>
      </c>
      <c r="C116" s="17" t="s">
        <v>36</v>
      </c>
      <c r="D116" s="14">
        <v>113957.41</v>
      </c>
      <c r="E116" s="15">
        <f t="shared" si="3"/>
        <v>92601.02</v>
      </c>
      <c r="F116" s="15">
        <v>11582.92</v>
      </c>
      <c r="G116" s="14">
        <v>9773.4699999999993</v>
      </c>
      <c r="H116" s="14">
        <v>13369.28</v>
      </c>
      <c r="I116" s="14">
        <v>1610.51</v>
      </c>
      <c r="J116" s="14">
        <v>300</v>
      </c>
      <c r="K116" s="14"/>
      <c r="L116" s="14"/>
      <c r="M116" s="14">
        <f>+$P$4*E116</f>
        <v>46902.41663</v>
      </c>
      <c r="N116" s="21">
        <f t="shared" si="5"/>
        <v>176139.61663</v>
      </c>
    </row>
    <row r="117" spans="1:14" x14ac:dyDescent="0.3">
      <c r="A117" s="19" t="s">
        <v>278</v>
      </c>
      <c r="B117" s="13" t="s">
        <v>769</v>
      </c>
      <c r="C117" s="17" t="s">
        <v>51</v>
      </c>
      <c r="D117" s="14">
        <v>118839.12</v>
      </c>
      <c r="E117" s="15">
        <f t="shared" si="3"/>
        <v>99679.22</v>
      </c>
      <c r="F117" s="15">
        <v>9986.31</v>
      </c>
      <c r="G117" s="14">
        <v>9173.59</v>
      </c>
      <c r="H117" s="14">
        <v>6537.96</v>
      </c>
      <c r="I117" s="14">
        <v>1704.79</v>
      </c>
      <c r="J117" s="14">
        <v>806.82</v>
      </c>
      <c r="K117" s="14"/>
      <c r="L117" s="14">
        <f>+$P$3*E117</f>
        <v>48194.902869999998</v>
      </c>
      <c r="M117" s="14"/>
      <c r="N117" s="21">
        <f t="shared" si="5"/>
        <v>176083.59286999999</v>
      </c>
    </row>
    <row r="118" spans="1:14" x14ac:dyDescent="0.3">
      <c r="A118" s="19" t="s">
        <v>405</v>
      </c>
      <c r="B118" s="13" t="s">
        <v>769</v>
      </c>
      <c r="C118" s="17" t="s">
        <v>55</v>
      </c>
      <c r="D118" s="14">
        <v>117662.65</v>
      </c>
      <c r="E118" s="15">
        <f t="shared" si="3"/>
        <v>88035.819999999992</v>
      </c>
      <c r="F118" s="15">
        <v>20138.36</v>
      </c>
      <c r="G118" s="14">
        <v>9488.4699999999993</v>
      </c>
      <c r="H118" s="14">
        <v>13369.22</v>
      </c>
      <c r="I118" s="14">
        <v>1677.26</v>
      </c>
      <c r="J118" s="14">
        <v>715.6</v>
      </c>
      <c r="K118" s="14"/>
      <c r="L118" s="14">
        <f>+$P$3*E118</f>
        <v>42565.318969999993</v>
      </c>
      <c r="M118" s="14"/>
      <c r="N118" s="21">
        <f t="shared" si="5"/>
        <v>175990.04897</v>
      </c>
    </row>
    <row r="119" spans="1:14" x14ac:dyDescent="0.3">
      <c r="A119" s="19" t="s">
        <v>778</v>
      </c>
      <c r="B119" s="13" t="s">
        <v>770</v>
      </c>
      <c r="C119" s="17" t="s">
        <v>36</v>
      </c>
      <c r="D119" s="14">
        <v>110392.63</v>
      </c>
      <c r="E119" s="15">
        <f t="shared" si="3"/>
        <v>94031.03</v>
      </c>
      <c r="F119" s="15">
        <v>6852.21</v>
      </c>
      <c r="G119" s="14">
        <v>9509.39</v>
      </c>
      <c r="H119" s="14">
        <v>13369.28</v>
      </c>
      <c r="I119" s="14">
        <v>1541.34</v>
      </c>
      <c r="J119" s="14">
        <v>2924.65</v>
      </c>
      <c r="K119" s="14"/>
      <c r="L119" s="14"/>
      <c r="M119" s="14">
        <f>+$P$4*E119</f>
        <v>47626.716694999996</v>
      </c>
      <c r="N119" s="21">
        <f t="shared" si="5"/>
        <v>175854.61669499998</v>
      </c>
    </row>
    <row r="120" spans="1:14" x14ac:dyDescent="0.3">
      <c r="A120" s="19" t="s">
        <v>440</v>
      </c>
      <c r="B120" s="13" t="s">
        <v>769</v>
      </c>
      <c r="C120" s="17" t="s">
        <v>55</v>
      </c>
      <c r="D120" s="14">
        <v>114754.96</v>
      </c>
      <c r="E120" s="15">
        <f t="shared" si="3"/>
        <v>88724.940000000017</v>
      </c>
      <c r="F120" s="15">
        <v>17977.849999999999</v>
      </c>
      <c r="G120" s="14">
        <v>8052.17</v>
      </c>
      <c r="H120" s="14">
        <v>15605.98</v>
      </c>
      <c r="I120" s="14">
        <v>1582.43</v>
      </c>
      <c r="J120" s="14">
        <v>704.04</v>
      </c>
      <c r="K120" s="14"/>
      <c r="L120" s="14">
        <f>+$P$3*E120</f>
        <v>42898.508490000007</v>
      </c>
      <c r="M120" s="14"/>
      <c r="N120" s="21">
        <f t="shared" si="5"/>
        <v>175545.91849000001</v>
      </c>
    </row>
    <row r="121" spans="1:14" x14ac:dyDescent="0.3">
      <c r="A121" s="19" t="s">
        <v>196</v>
      </c>
      <c r="B121" s="13" t="s">
        <v>769</v>
      </c>
      <c r="C121" s="17" t="s">
        <v>55</v>
      </c>
      <c r="D121" s="14">
        <v>114983.45</v>
      </c>
      <c r="E121" s="15">
        <f t="shared" si="3"/>
        <v>88040.6</v>
      </c>
      <c r="F121" s="15">
        <v>15085.84</v>
      </c>
      <c r="G121" s="14">
        <v>11857.01</v>
      </c>
      <c r="H121" s="14">
        <v>15605.98</v>
      </c>
      <c r="I121" s="14">
        <v>1585.78</v>
      </c>
      <c r="J121" s="14">
        <v>729.7</v>
      </c>
      <c r="K121" s="14"/>
      <c r="L121" s="14">
        <f>+$P$3*E121</f>
        <v>42567.630100000002</v>
      </c>
      <c r="M121" s="14"/>
      <c r="N121" s="21">
        <f t="shared" si="5"/>
        <v>175472.54010000001</v>
      </c>
    </row>
    <row r="122" spans="1:14" x14ac:dyDescent="0.3">
      <c r="A122" s="19" t="s">
        <v>115</v>
      </c>
      <c r="B122" s="13" t="s">
        <v>770</v>
      </c>
      <c r="C122" s="17" t="s">
        <v>116</v>
      </c>
      <c r="D122" s="14">
        <v>110007.06</v>
      </c>
      <c r="E122" s="15">
        <f t="shared" si="3"/>
        <v>98732.189999999988</v>
      </c>
      <c r="F122" s="15">
        <v>1759.74</v>
      </c>
      <c r="G122" s="14">
        <v>9515.1299999999992</v>
      </c>
      <c r="H122" s="14">
        <v>13369.28</v>
      </c>
      <c r="I122" s="14">
        <v>1548.39</v>
      </c>
      <c r="J122" s="14">
        <v>300</v>
      </c>
      <c r="K122" s="14"/>
      <c r="L122" s="14"/>
      <c r="M122" s="14">
        <f>+$P$4*E122</f>
        <v>50007.854234999992</v>
      </c>
      <c r="N122" s="21">
        <f t="shared" si="5"/>
        <v>175232.58423499999</v>
      </c>
    </row>
    <row r="123" spans="1:14" x14ac:dyDescent="0.3">
      <c r="A123" s="19" t="s">
        <v>441</v>
      </c>
      <c r="B123" s="13" t="s">
        <v>769</v>
      </c>
      <c r="C123" s="17" t="s">
        <v>55</v>
      </c>
      <c r="D123" s="14">
        <v>114514.87</v>
      </c>
      <c r="E123" s="15">
        <f t="shared" si="3"/>
        <v>88347.8</v>
      </c>
      <c r="F123" s="15">
        <v>18361.45</v>
      </c>
      <c r="G123" s="14">
        <v>7805.62</v>
      </c>
      <c r="H123" s="14">
        <v>15605.98</v>
      </c>
      <c r="I123" s="14">
        <v>1560.11</v>
      </c>
      <c r="J123" s="14">
        <v>703.52</v>
      </c>
      <c r="K123" s="14"/>
      <c r="L123" s="14">
        <f>+$P$3*E123</f>
        <v>42716.1613</v>
      </c>
      <c r="M123" s="14"/>
      <c r="N123" s="21">
        <f t="shared" si="5"/>
        <v>175100.64129999999</v>
      </c>
    </row>
    <row r="124" spans="1:14" x14ac:dyDescent="0.3">
      <c r="A124" s="19" t="s">
        <v>310</v>
      </c>
      <c r="B124" s="13" t="s">
        <v>769</v>
      </c>
      <c r="C124" s="17" t="s">
        <v>55</v>
      </c>
      <c r="D124" s="14">
        <v>116727.97</v>
      </c>
      <c r="E124" s="15">
        <f t="shared" si="3"/>
        <v>88068.35</v>
      </c>
      <c r="F124" s="15">
        <v>19767.330000000002</v>
      </c>
      <c r="G124" s="14">
        <v>8892.2900000000009</v>
      </c>
      <c r="H124" s="14">
        <v>13369.22</v>
      </c>
      <c r="I124" s="14">
        <v>1573.06</v>
      </c>
      <c r="J124" s="14">
        <v>715.6</v>
      </c>
      <c r="K124" s="14"/>
      <c r="L124" s="14">
        <f>+$P$3*E124</f>
        <v>42581.047225000002</v>
      </c>
      <c r="M124" s="14"/>
      <c r="N124" s="21">
        <f t="shared" si="5"/>
        <v>174966.89722500002</v>
      </c>
    </row>
    <row r="125" spans="1:14" x14ac:dyDescent="0.3">
      <c r="A125" s="19" t="s">
        <v>437</v>
      </c>
      <c r="B125" s="13" t="s">
        <v>765</v>
      </c>
      <c r="C125" s="17" t="s">
        <v>438</v>
      </c>
      <c r="D125" s="14">
        <v>140412.25</v>
      </c>
      <c r="E125" s="15">
        <f t="shared" si="3"/>
        <v>138506.10999999999</v>
      </c>
      <c r="F125" s="15"/>
      <c r="G125" s="14">
        <v>1906.14</v>
      </c>
      <c r="H125" s="14">
        <v>5266.58</v>
      </c>
      <c r="I125" s="14">
        <v>9829.3799999999992</v>
      </c>
      <c r="J125" s="14"/>
      <c r="K125" s="14">
        <v>19274.419999999998</v>
      </c>
      <c r="L125" s="14"/>
      <c r="M125" s="14"/>
      <c r="N125" s="21">
        <f t="shared" si="5"/>
        <v>174782.63</v>
      </c>
    </row>
    <row r="126" spans="1:14" x14ac:dyDescent="0.3">
      <c r="A126" s="19" t="s">
        <v>241</v>
      </c>
      <c r="B126" s="13" t="s">
        <v>769</v>
      </c>
      <c r="C126" s="17" t="s">
        <v>55</v>
      </c>
      <c r="D126" s="14">
        <v>113873.52</v>
      </c>
      <c r="E126" s="15">
        <f t="shared" si="3"/>
        <v>88035.8</v>
      </c>
      <c r="F126" s="15">
        <v>15038.8</v>
      </c>
      <c r="G126" s="14">
        <v>10798.92</v>
      </c>
      <c r="H126" s="14">
        <v>15605.98</v>
      </c>
      <c r="I126" s="14">
        <v>1569.66</v>
      </c>
      <c r="J126" s="14">
        <v>724.3</v>
      </c>
      <c r="K126" s="14"/>
      <c r="L126" s="14">
        <f>+$P$3*E126</f>
        <v>42565.309300000001</v>
      </c>
      <c r="M126" s="14"/>
      <c r="N126" s="21">
        <f t="shared" si="5"/>
        <v>174338.76929999999</v>
      </c>
    </row>
    <row r="127" spans="1:14" x14ac:dyDescent="0.3">
      <c r="A127" s="19" t="s">
        <v>112</v>
      </c>
      <c r="B127" s="13" t="s">
        <v>770</v>
      </c>
      <c r="C127" s="17" t="s">
        <v>36</v>
      </c>
      <c r="D127" s="14">
        <v>111470.79</v>
      </c>
      <c r="E127" s="15">
        <f t="shared" si="3"/>
        <v>94037.26</v>
      </c>
      <c r="F127" s="15">
        <v>7844.28</v>
      </c>
      <c r="G127" s="14">
        <v>9589.25</v>
      </c>
      <c r="H127" s="14">
        <v>13369.28</v>
      </c>
      <c r="I127" s="14">
        <v>1522.16</v>
      </c>
      <c r="J127" s="14">
        <v>300</v>
      </c>
      <c r="K127" s="14"/>
      <c r="L127" s="14"/>
      <c r="M127" s="14">
        <f>+$P$4*E127</f>
        <v>47629.872189999995</v>
      </c>
      <c r="N127" s="21">
        <f t="shared" si="5"/>
        <v>174292.10219000001</v>
      </c>
    </row>
    <row r="128" spans="1:14" x14ac:dyDescent="0.3">
      <c r="A128" s="19" t="s">
        <v>358</v>
      </c>
      <c r="B128" s="13" t="s">
        <v>769</v>
      </c>
      <c r="C128" s="17" t="s">
        <v>55</v>
      </c>
      <c r="D128" s="14">
        <v>112810.03</v>
      </c>
      <c r="E128" s="15">
        <f t="shared" si="3"/>
        <v>89766.38</v>
      </c>
      <c r="F128" s="15">
        <v>12808.23</v>
      </c>
      <c r="G128" s="14">
        <v>10235.42</v>
      </c>
      <c r="H128" s="14">
        <v>15605.98</v>
      </c>
      <c r="I128" s="14">
        <v>1516.54</v>
      </c>
      <c r="J128" s="14">
        <v>715.6</v>
      </c>
      <c r="K128" s="14"/>
      <c r="L128" s="14">
        <f>+$P$3*E128</f>
        <v>43402.044730000001</v>
      </c>
      <c r="M128" s="14"/>
      <c r="N128" s="21">
        <f t="shared" si="5"/>
        <v>174050.19472999999</v>
      </c>
    </row>
    <row r="129" spans="1:14" x14ac:dyDescent="0.3">
      <c r="A129" s="19" t="s">
        <v>471</v>
      </c>
      <c r="B129" s="13" t="s">
        <v>769</v>
      </c>
      <c r="C129" s="17" t="s">
        <v>55</v>
      </c>
      <c r="D129" s="14">
        <v>122616.3</v>
      </c>
      <c r="E129" s="15">
        <f t="shared" si="3"/>
        <v>90376.610000000015</v>
      </c>
      <c r="F129" s="15">
        <v>23617.54</v>
      </c>
      <c r="G129" s="14">
        <v>8622.15</v>
      </c>
      <c r="H129" s="14">
        <v>5266.58</v>
      </c>
      <c r="I129" s="14">
        <v>1757.32</v>
      </c>
      <c r="J129" s="14">
        <v>702.48</v>
      </c>
      <c r="K129" s="14"/>
      <c r="L129" s="14">
        <f>+$P$3*E129</f>
        <v>43697.090935000007</v>
      </c>
      <c r="M129" s="14"/>
      <c r="N129" s="21">
        <f t="shared" si="5"/>
        <v>174039.77093500004</v>
      </c>
    </row>
    <row r="130" spans="1:14" x14ac:dyDescent="0.3">
      <c r="A130" s="19" t="s">
        <v>113</v>
      </c>
      <c r="B130" s="13" t="s">
        <v>770</v>
      </c>
      <c r="C130" s="17" t="s">
        <v>36</v>
      </c>
      <c r="D130" s="14">
        <v>111073.53</v>
      </c>
      <c r="E130" s="15">
        <f t="shared" si="3"/>
        <v>94016.65</v>
      </c>
      <c r="F130" s="15">
        <v>7497.05</v>
      </c>
      <c r="G130" s="14">
        <v>9559.83</v>
      </c>
      <c r="H130" s="14">
        <v>13369.28</v>
      </c>
      <c r="I130" s="14">
        <v>1568.52</v>
      </c>
      <c r="J130" s="14">
        <v>300</v>
      </c>
      <c r="K130" s="14"/>
      <c r="L130" s="14"/>
      <c r="M130" s="14">
        <f>+$P$4*E130</f>
        <v>47619.433224999993</v>
      </c>
      <c r="N130" s="21">
        <f t="shared" si="5"/>
        <v>173930.763225</v>
      </c>
    </row>
    <row r="131" spans="1:14" x14ac:dyDescent="0.3">
      <c r="A131" s="19" t="s">
        <v>188</v>
      </c>
      <c r="B131" s="13" t="s">
        <v>770</v>
      </c>
      <c r="C131" s="17" t="s">
        <v>36</v>
      </c>
      <c r="D131" s="14">
        <v>111373.12</v>
      </c>
      <c r="E131" s="15">
        <f t="shared" si="3"/>
        <v>88761.469999999987</v>
      </c>
      <c r="F131" s="15">
        <v>13062.66</v>
      </c>
      <c r="G131" s="14">
        <v>9548.99</v>
      </c>
      <c r="H131" s="14">
        <v>15606</v>
      </c>
      <c r="I131" s="14">
        <v>1520.94</v>
      </c>
      <c r="J131" s="14">
        <v>300</v>
      </c>
      <c r="K131" s="14"/>
      <c r="L131" s="14"/>
      <c r="M131" s="14">
        <f>+$P$4*E131</f>
        <v>44957.684554999985</v>
      </c>
      <c r="N131" s="21">
        <f t="shared" si="5"/>
        <v>173757.74455499998</v>
      </c>
    </row>
    <row r="132" spans="1:14" x14ac:dyDescent="0.3">
      <c r="A132" s="19" t="s">
        <v>165</v>
      </c>
      <c r="B132" s="13" t="s">
        <v>770</v>
      </c>
      <c r="C132" s="17" t="s">
        <v>36</v>
      </c>
      <c r="D132" s="14">
        <v>109012.32</v>
      </c>
      <c r="E132" s="15">
        <f t="shared" si="3"/>
        <v>92601.040000000008</v>
      </c>
      <c r="F132" s="15">
        <v>7004.1</v>
      </c>
      <c r="G132" s="14">
        <v>9407.18</v>
      </c>
      <c r="H132" s="14">
        <v>13369.28</v>
      </c>
      <c r="I132" s="14">
        <v>1469.2</v>
      </c>
      <c r="J132" s="14">
        <v>2924.65</v>
      </c>
      <c r="K132" s="14"/>
      <c r="L132" s="14"/>
      <c r="M132" s="14">
        <f>+$P$4*E132</f>
        <v>46902.426760000002</v>
      </c>
      <c r="N132" s="21">
        <f t="shared" si="5"/>
        <v>173677.87676000001</v>
      </c>
    </row>
    <row r="133" spans="1:14" x14ac:dyDescent="0.3">
      <c r="A133" s="19" t="s">
        <v>114</v>
      </c>
      <c r="B133" s="13" t="s">
        <v>770</v>
      </c>
      <c r="C133" s="17" t="s">
        <v>36</v>
      </c>
      <c r="D133" s="14">
        <v>118393.9</v>
      </c>
      <c r="E133" s="15">
        <f t="shared" ref="E133:E196" si="6">+D133-F133-G133</f>
        <v>94037.23</v>
      </c>
      <c r="F133" s="15">
        <v>14254.61</v>
      </c>
      <c r="G133" s="14">
        <v>10102.06</v>
      </c>
      <c r="H133" s="14">
        <v>5266.64</v>
      </c>
      <c r="I133" s="14">
        <v>1666.15</v>
      </c>
      <c r="J133" s="14">
        <v>300</v>
      </c>
      <c r="K133" s="14"/>
      <c r="L133" s="14"/>
      <c r="M133" s="14">
        <f>+$P$4*E133</f>
        <v>47629.856994999995</v>
      </c>
      <c r="N133" s="21">
        <f t="shared" ref="N133:N196" si="7">SUM(E133:M133)</f>
        <v>173256.54699499998</v>
      </c>
    </row>
    <row r="134" spans="1:14" x14ac:dyDescent="0.3">
      <c r="A134" s="19" t="s">
        <v>223</v>
      </c>
      <c r="B134" s="13" t="s">
        <v>770</v>
      </c>
      <c r="C134" s="17" t="s">
        <v>36</v>
      </c>
      <c r="D134" s="14">
        <v>108477.78</v>
      </c>
      <c r="E134" s="15">
        <f t="shared" si="6"/>
        <v>92601.03</v>
      </c>
      <c r="F134" s="15">
        <v>6833.23</v>
      </c>
      <c r="G134" s="14">
        <v>9043.52</v>
      </c>
      <c r="H134" s="14">
        <v>13369.28</v>
      </c>
      <c r="I134" s="14">
        <v>1501.49</v>
      </c>
      <c r="J134" s="14">
        <v>2924.65</v>
      </c>
      <c r="K134" s="14"/>
      <c r="L134" s="14"/>
      <c r="M134" s="14">
        <f>+$P$4*E134</f>
        <v>46902.421694999997</v>
      </c>
      <c r="N134" s="21">
        <f t="shared" si="7"/>
        <v>173175.62169499998</v>
      </c>
    </row>
    <row r="135" spans="1:14" x14ac:dyDescent="0.3">
      <c r="A135" s="19" t="s">
        <v>364</v>
      </c>
      <c r="B135" s="13" t="s">
        <v>769</v>
      </c>
      <c r="C135" s="17" t="s">
        <v>55</v>
      </c>
      <c r="D135" s="14">
        <v>114342.97</v>
      </c>
      <c r="E135" s="15">
        <f t="shared" si="6"/>
        <v>88062.2</v>
      </c>
      <c r="F135" s="15">
        <v>17523.16</v>
      </c>
      <c r="G135" s="14">
        <v>8757.61</v>
      </c>
      <c r="H135" s="14">
        <v>13369.22</v>
      </c>
      <c r="I135" s="14">
        <v>1543.85</v>
      </c>
      <c r="J135" s="14">
        <v>715.6</v>
      </c>
      <c r="K135" s="14"/>
      <c r="L135" s="14">
        <f>+$P$3*E135</f>
        <v>42578.073700000001</v>
      </c>
      <c r="M135" s="14"/>
      <c r="N135" s="21">
        <f t="shared" si="7"/>
        <v>172549.71370000002</v>
      </c>
    </row>
    <row r="136" spans="1:14" x14ac:dyDescent="0.3">
      <c r="A136" s="19" t="s">
        <v>128</v>
      </c>
      <c r="B136" s="13" t="s">
        <v>769</v>
      </c>
      <c r="C136" s="17" t="s">
        <v>51</v>
      </c>
      <c r="D136" s="14">
        <v>116677.6</v>
      </c>
      <c r="E136" s="15">
        <f t="shared" si="6"/>
        <v>99260.41</v>
      </c>
      <c r="F136" s="15">
        <v>5624.95</v>
      </c>
      <c r="G136" s="14">
        <v>11792.24</v>
      </c>
      <c r="H136" s="14">
        <v>5266.58</v>
      </c>
      <c r="I136" s="14">
        <v>1643.64</v>
      </c>
      <c r="J136" s="14">
        <v>822.74</v>
      </c>
      <c r="K136" s="14"/>
      <c r="L136" s="14">
        <f>+$P$3*E136</f>
        <v>47992.408235000003</v>
      </c>
      <c r="M136" s="14"/>
      <c r="N136" s="21">
        <f t="shared" si="7"/>
        <v>172402.96823500001</v>
      </c>
    </row>
    <row r="137" spans="1:14" x14ac:dyDescent="0.3">
      <c r="A137" s="19" t="s">
        <v>359</v>
      </c>
      <c r="B137" s="13" t="s">
        <v>769</v>
      </c>
      <c r="C137" s="17" t="s">
        <v>55</v>
      </c>
      <c r="D137" s="14">
        <v>111896.4</v>
      </c>
      <c r="E137" s="15">
        <f t="shared" si="6"/>
        <v>88052.6</v>
      </c>
      <c r="F137" s="15">
        <v>14135.12</v>
      </c>
      <c r="G137" s="14">
        <v>9708.68</v>
      </c>
      <c r="H137" s="14">
        <v>15605.98</v>
      </c>
      <c r="I137" s="14">
        <v>1524.04</v>
      </c>
      <c r="J137" s="14">
        <v>715.6</v>
      </c>
      <c r="K137" s="14"/>
      <c r="L137" s="14">
        <f>+$P$3*E137</f>
        <v>42573.432099999998</v>
      </c>
      <c r="M137" s="14"/>
      <c r="N137" s="21">
        <f t="shared" si="7"/>
        <v>172315.45209999999</v>
      </c>
    </row>
    <row r="138" spans="1:14" x14ac:dyDescent="0.3">
      <c r="A138" s="19" t="s">
        <v>458</v>
      </c>
      <c r="B138" s="13" t="s">
        <v>769</v>
      </c>
      <c r="C138" s="17" t="s">
        <v>55</v>
      </c>
      <c r="D138" s="14">
        <v>117922.11</v>
      </c>
      <c r="E138" s="15">
        <f t="shared" si="6"/>
        <v>88035.799999999988</v>
      </c>
      <c r="F138" s="15">
        <v>22430.99</v>
      </c>
      <c r="G138" s="14">
        <v>7455.32</v>
      </c>
      <c r="H138" s="14">
        <v>9612.48</v>
      </c>
      <c r="I138" s="14">
        <v>1457.12</v>
      </c>
      <c r="J138" s="14">
        <v>702.48</v>
      </c>
      <c r="K138" s="14"/>
      <c r="L138" s="14">
        <f>+$P$3*E138</f>
        <v>42565.309299999994</v>
      </c>
      <c r="M138" s="14"/>
      <c r="N138" s="21">
        <f t="shared" si="7"/>
        <v>172259.49929999997</v>
      </c>
    </row>
    <row r="139" spans="1:14" x14ac:dyDescent="0.3">
      <c r="A139" s="19" t="s">
        <v>135</v>
      </c>
      <c r="B139" s="13" t="s">
        <v>770</v>
      </c>
      <c r="C139" s="17" t="s">
        <v>36</v>
      </c>
      <c r="D139" s="14">
        <v>110877.87</v>
      </c>
      <c r="E139" s="15">
        <f t="shared" si="6"/>
        <v>93412.04</v>
      </c>
      <c r="F139" s="15">
        <v>7920.48</v>
      </c>
      <c r="G139" s="14">
        <v>9545.35</v>
      </c>
      <c r="H139" s="14">
        <v>9612.56</v>
      </c>
      <c r="I139" s="14">
        <v>1509.68</v>
      </c>
      <c r="J139" s="14">
        <v>2924.65</v>
      </c>
      <c r="K139" s="14"/>
      <c r="L139" s="14"/>
      <c r="M139" s="14">
        <f>+$P$4*E139</f>
        <v>47313.19825999999</v>
      </c>
      <c r="N139" s="21">
        <f t="shared" si="7"/>
        <v>172237.95825999998</v>
      </c>
    </row>
    <row r="140" spans="1:14" x14ac:dyDescent="0.3">
      <c r="A140" s="19" t="s">
        <v>181</v>
      </c>
      <c r="B140" s="13" t="s">
        <v>770</v>
      </c>
      <c r="C140" s="17" t="s">
        <v>36</v>
      </c>
      <c r="D140" s="14">
        <v>109207.03999999999</v>
      </c>
      <c r="E140" s="15">
        <f t="shared" si="6"/>
        <v>91497.499999999985</v>
      </c>
      <c r="F140" s="15">
        <v>8636.77</v>
      </c>
      <c r="G140" s="14">
        <v>9072.77</v>
      </c>
      <c r="H140" s="14">
        <v>13369.28</v>
      </c>
      <c r="I140" s="14">
        <v>1506.96</v>
      </c>
      <c r="J140" s="14">
        <v>1132.57</v>
      </c>
      <c r="K140" s="14"/>
      <c r="L140" s="14"/>
      <c r="M140" s="14">
        <f>+$P$4*E140</f>
        <v>46343.483749999985</v>
      </c>
      <c r="N140" s="21">
        <f t="shared" si="7"/>
        <v>171559.33374999999</v>
      </c>
    </row>
    <row r="141" spans="1:14" x14ac:dyDescent="0.3">
      <c r="A141" s="19" t="s">
        <v>460</v>
      </c>
      <c r="B141" s="13" t="s">
        <v>769</v>
      </c>
      <c r="C141" s="17" t="s">
        <v>51</v>
      </c>
      <c r="D141" s="14">
        <v>110781.63</v>
      </c>
      <c r="E141" s="15">
        <f t="shared" si="6"/>
        <v>99763.21</v>
      </c>
      <c r="F141" s="15">
        <v>4290.08</v>
      </c>
      <c r="G141" s="14">
        <v>6728.34</v>
      </c>
      <c r="H141" s="14">
        <v>9612.48</v>
      </c>
      <c r="I141" s="14">
        <v>1509.01</v>
      </c>
      <c r="J141" s="14">
        <v>791.88</v>
      </c>
      <c r="K141" s="14"/>
      <c r="L141" s="14">
        <f>+$P$3*E141</f>
        <v>48235.512035</v>
      </c>
      <c r="M141" s="14"/>
      <c r="N141" s="21">
        <f t="shared" si="7"/>
        <v>170930.51203499999</v>
      </c>
    </row>
    <row r="142" spans="1:14" x14ac:dyDescent="0.3">
      <c r="A142" s="19" t="s">
        <v>501</v>
      </c>
      <c r="B142" s="13" t="s">
        <v>769</v>
      </c>
      <c r="C142" s="17" t="s">
        <v>55</v>
      </c>
      <c r="D142" s="14">
        <v>112369.89</v>
      </c>
      <c r="E142" s="15">
        <f t="shared" si="6"/>
        <v>88520.6</v>
      </c>
      <c r="F142" s="15">
        <v>16132.84</v>
      </c>
      <c r="G142" s="14">
        <v>7716.45</v>
      </c>
      <c r="H142" s="14">
        <v>13369.22</v>
      </c>
      <c r="I142" s="14">
        <v>1543.97</v>
      </c>
      <c r="J142" s="14">
        <v>702.48</v>
      </c>
      <c r="K142" s="14"/>
      <c r="L142" s="14">
        <f>+$P$3*E142</f>
        <v>42799.710100000004</v>
      </c>
      <c r="M142" s="14"/>
      <c r="N142" s="21">
        <f t="shared" si="7"/>
        <v>170785.27009999999</v>
      </c>
    </row>
    <row r="143" spans="1:14" x14ac:dyDescent="0.3">
      <c r="A143" s="19" t="s">
        <v>480</v>
      </c>
      <c r="B143" s="13" t="s">
        <v>769</v>
      </c>
      <c r="C143" s="17" t="s">
        <v>55</v>
      </c>
      <c r="D143" s="14">
        <v>112302.31</v>
      </c>
      <c r="E143" s="15">
        <f t="shared" si="6"/>
        <v>88038.2</v>
      </c>
      <c r="F143" s="15">
        <v>16531.73</v>
      </c>
      <c r="G143" s="14">
        <v>7732.38</v>
      </c>
      <c r="H143" s="14">
        <v>13369.22</v>
      </c>
      <c r="I143" s="14">
        <v>1599.52</v>
      </c>
      <c r="J143" s="14">
        <v>702.48</v>
      </c>
      <c r="K143" s="14"/>
      <c r="L143" s="14">
        <f>+$P$3*E143</f>
        <v>42566.469699999994</v>
      </c>
      <c r="M143" s="14"/>
      <c r="N143" s="21">
        <f t="shared" si="7"/>
        <v>170539.99969999999</v>
      </c>
    </row>
    <row r="144" spans="1:14" x14ac:dyDescent="0.3">
      <c r="A144" s="19" t="s">
        <v>244</v>
      </c>
      <c r="B144" s="13" t="s">
        <v>769</v>
      </c>
      <c r="C144" s="17" t="s">
        <v>55</v>
      </c>
      <c r="D144" s="14">
        <v>110096.57</v>
      </c>
      <c r="E144" s="15">
        <f t="shared" si="6"/>
        <v>88057.41</v>
      </c>
      <c r="F144" s="15">
        <v>12144.24</v>
      </c>
      <c r="G144" s="14">
        <v>9894.92</v>
      </c>
      <c r="H144" s="14">
        <v>15605.98</v>
      </c>
      <c r="I144" s="14">
        <v>1496.05</v>
      </c>
      <c r="J144" s="14">
        <v>724.3</v>
      </c>
      <c r="K144" s="14"/>
      <c r="L144" s="14">
        <f>+$P$3*E144</f>
        <v>42575.757734999999</v>
      </c>
      <c r="M144" s="14"/>
      <c r="N144" s="21">
        <f t="shared" si="7"/>
        <v>170498.65773500002</v>
      </c>
    </row>
    <row r="145" spans="1:14" x14ac:dyDescent="0.3">
      <c r="A145" s="19" t="s">
        <v>211</v>
      </c>
      <c r="B145" s="13" t="s">
        <v>769</v>
      </c>
      <c r="C145" s="17" t="s">
        <v>55</v>
      </c>
      <c r="D145" s="14">
        <v>112185.81</v>
      </c>
      <c r="E145" s="15">
        <f t="shared" si="6"/>
        <v>88042.7</v>
      </c>
      <c r="F145" s="15">
        <v>13562.33</v>
      </c>
      <c r="G145" s="14">
        <v>10580.78</v>
      </c>
      <c r="H145" s="14">
        <v>13369.22</v>
      </c>
      <c r="I145" s="14">
        <v>1525.78</v>
      </c>
      <c r="J145" s="14">
        <v>729.7</v>
      </c>
      <c r="K145" s="14"/>
      <c r="L145" s="14">
        <f>+$P$3*E145</f>
        <v>42568.645449999996</v>
      </c>
      <c r="M145" s="14"/>
      <c r="N145" s="21">
        <f t="shared" si="7"/>
        <v>170379.15544999999</v>
      </c>
    </row>
    <row r="146" spans="1:14" x14ac:dyDescent="0.3">
      <c r="A146" s="19" t="s">
        <v>269</v>
      </c>
      <c r="B146" s="13" t="s">
        <v>770</v>
      </c>
      <c r="C146" s="17" t="s">
        <v>36</v>
      </c>
      <c r="D146" s="14">
        <v>105099.23</v>
      </c>
      <c r="E146" s="15">
        <f t="shared" si="6"/>
        <v>93313.41</v>
      </c>
      <c r="F146" s="15">
        <v>4152.01</v>
      </c>
      <c r="G146" s="14">
        <v>7633.81</v>
      </c>
      <c r="H146" s="14">
        <v>13369.28</v>
      </c>
      <c r="I146" s="14">
        <v>1453.12</v>
      </c>
      <c r="J146" s="14">
        <v>2876.04</v>
      </c>
      <c r="K146" s="14"/>
      <c r="L146" s="14"/>
      <c r="M146" s="14">
        <f>+$P$4*E146</f>
        <v>47263.242164999996</v>
      </c>
      <c r="N146" s="21">
        <f t="shared" si="7"/>
        <v>170060.91216499999</v>
      </c>
    </row>
    <row r="147" spans="1:14" x14ac:dyDescent="0.3">
      <c r="A147" s="19" t="s">
        <v>59</v>
      </c>
      <c r="B147" s="13" t="s">
        <v>770</v>
      </c>
      <c r="C147" s="17" t="s">
        <v>36</v>
      </c>
      <c r="D147" s="14">
        <v>107545.76</v>
      </c>
      <c r="E147" s="15">
        <f t="shared" si="6"/>
        <v>93852.14</v>
      </c>
      <c r="F147" s="15">
        <v>4395.0600000000004</v>
      </c>
      <c r="G147" s="14">
        <v>9298.56</v>
      </c>
      <c r="H147" s="14">
        <v>13369.28</v>
      </c>
      <c r="I147" s="14">
        <v>1224.8399999999999</v>
      </c>
      <c r="J147" s="14">
        <v>300</v>
      </c>
      <c r="K147" s="14"/>
      <c r="L147" s="14"/>
      <c r="M147" s="14">
        <f>+$P$4*E147</f>
        <v>47536.108909999995</v>
      </c>
      <c r="N147" s="21">
        <f t="shared" si="7"/>
        <v>169975.98890999999</v>
      </c>
    </row>
    <row r="148" spans="1:14" x14ac:dyDescent="0.3">
      <c r="A148" s="19" t="s">
        <v>171</v>
      </c>
      <c r="B148" s="13" t="s">
        <v>770</v>
      </c>
      <c r="C148" s="17" t="s">
        <v>36</v>
      </c>
      <c r="D148" s="14">
        <v>107933.23</v>
      </c>
      <c r="E148" s="15">
        <f t="shared" si="6"/>
        <v>92601.029999999984</v>
      </c>
      <c r="F148" s="15">
        <v>6004.93</v>
      </c>
      <c r="G148" s="14">
        <v>9327.27</v>
      </c>
      <c r="H148" s="14">
        <v>13369.28</v>
      </c>
      <c r="I148" s="14">
        <v>1470.94</v>
      </c>
      <c r="J148" s="14">
        <v>300</v>
      </c>
      <c r="K148" s="14"/>
      <c r="L148" s="14"/>
      <c r="M148" s="14">
        <f>+$P$4*E148</f>
        <v>46902.42169499999</v>
      </c>
      <c r="N148" s="21">
        <f t="shared" si="7"/>
        <v>169975.87169499998</v>
      </c>
    </row>
    <row r="149" spans="1:14" x14ac:dyDescent="0.3">
      <c r="A149" s="19" t="s">
        <v>522</v>
      </c>
      <c r="B149" s="13" t="s">
        <v>769</v>
      </c>
      <c r="C149" s="17" t="s">
        <v>55</v>
      </c>
      <c r="D149" s="14">
        <v>110612.52</v>
      </c>
      <c r="E149" s="15">
        <f t="shared" si="6"/>
        <v>90250.010000000009</v>
      </c>
      <c r="F149" s="15">
        <v>8653.5300000000007</v>
      </c>
      <c r="G149" s="14">
        <v>11708.98</v>
      </c>
      <c r="H149" s="14">
        <v>13369.22</v>
      </c>
      <c r="I149" s="14">
        <v>1560.54</v>
      </c>
      <c r="J149" s="14">
        <v>694.32</v>
      </c>
      <c r="K149" s="14"/>
      <c r="L149" s="14">
        <f>+$P$3*E149</f>
        <v>43635.879835</v>
      </c>
      <c r="M149" s="14"/>
      <c r="N149" s="21">
        <f t="shared" si="7"/>
        <v>169872.47983500001</v>
      </c>
    </row>
    <row r="150" spans="1:14" x14ac:dyDescent="0.3">
      <c r="A150" s="19" t="s">
        <v>186</v>
      </c>
      <c r="B150" s="13" t="s">
        <v>770</v>
      </c>
      <c r="C150" s="17" t="s">
        <v>36</v>
      </c>
      <c r="D150" s="14">
        <v>107583.25</v>
      </c>
      <c r="E150" s="15">
        <f t="shared" si="6"/>
        <v>92601.03</v>
      </c>
      <c r="F150" s="15">
        <v>6004.96</v>
      </c>
      <c r="G150" s="14">
        <v>8977.26</v>
      </c>
      <c r="H150" s="14">
        <v>13369.28</v>
      </c>
      <c r="I150" s="14">
        <v>1500.65</v>
      </c>
      <c r="J150" s="14">
        <v>300</v>
      </c>
      <c r="K150" s="14"/>
      <c r="L150" s="14"/>
      <c r="M150" s="14">
        <f>+$P$4*E150</f>
        <v>46902.421694999997</v>
      </c>
      <c r="N150" s="21">
        <f t="shared" si="7"/>
        <v>169655.60169499999</v>
      </c>
    </row>
    <row r="151" spans="1:14" x14ac:dyDescent="0.3">
      <c r="A151" s="19" t="s">
        <v>335</v>
      </c>
      <c r="B151" s="13" t="s">
        <v>770</v>
      </c>
      <c r="C151" s="17" t="s">
        <v>36</v>
      </c>
      <c r="D151" s="14">
        <v>104959.67999999999</v>
      </c>
      <c r="E151" s="15">
        <f t="shared" si="6"/>
        <v>92601</v>
      </c>
      <c r="F151" s="15">
        <v>5073.18</v>
      </c>
      <c r="G151" s="14">
        <v>7285.5</v>
      </c>
      <c r="H151" s="14">
        <v>15606</v>
      </c>
      <c r="I151" s="14">
        <v>1427.67</v>
      </c>
      <c r="J151" s="14">
        <v>729.34</v>
      </c>
      <c r="K151" s="14"/>
      <c r="L151" s="14"/>
      <c r="M151" s="14">
        <f>+$P$4*E151</f>
        <v>46902.406499999997</v>
      </c>
      <c r="N151" s="21">
        <f t="shared" si="7"/>
        <v>169625.09649999999</v>
      </c>
    </row>
    <row r="152" spans="1:14" x14ac:dyDescent="0.3">
      <c r="A152" s="19" t="s">
        <v>395</v>
      </c>
      <c r="B152" s="13" t="s">
        <v>769</v>
      </c>
      <c r="C152" s="17" t="s">
        <v>55</v>
      </c>
      <c r="D152" s="14">
        <v>111243.6</v>
      </c>
      <c r="E152" s="15">
        <f t="shared" si="6"/>
        <v>88038.239999999991</v>
      </c>
      <c r="F152" s="15">
        <v>14621.79</v>
      </c>
      <c r="G152" s="14">
        <v>8583.57</v>
      </c>
      <c r="H152" s="14">
        <v>13369.22</v>
      </c>
      <c r="I152" s="14">
        <v>1527.64</v>
      </c>
      <c r="J152" s="14">
        <v>715.6</v>
      </c>
      <c r="K152" s="14"/>
      <c r="L152" s="14">
        <f>+$P$3*E152</f>
        <v>42566.489039999993</v>
      </c>
      <c r="M152" s="14"/>
      <c r="N152" s="21">
        <f t="shared" si="7"/>
        <v>169422.54904000001</v>
      </c>
    </row>
    <row r="153" spans="1:14" x14ac:dyDescent="0.3">
      <c r="A153" s="19" t="s">
        <v>197</v>
      </c>
      <c r="B153" s="13" t="s">
        <v>769</v>
      </c>
      <c r="C153" s="17" t="s">
        <v>55</v>
      </c>
      <c r="D153" s="14">
        <v>118879.31</v>
      </c>
      <c r="E153" s="15">
        <f t="shared" si="6"/>
        <v>88647.45</v>
      </c>
      <c r="F153" s="15">
        <v>17569.810000000001</v>
      </c>
      <c r="G153" s="14">
        <v>12662.05</v>
      </c>
      <c r="H153" s="14">
        <v>5266.61</v>
      </c>
      <c r="I153" s="14">
        <v>1661.08</v>
      </c>
      <c r="J153" s="14">
        <v>729.7</v>
      </c>
      <c r="K153" s="14"/>
      <c r="L153" s="14">
        <f>+$P$3*E153</f>
        <v>42861.042074999998</v>
      </c>
      <c r="M153" s="14"/>
      <c r="N153" s="21">
        <f t="shared" si="7"/>
        <v>169397.74207499999</v>
      </c>
    </row>
    <row r="154" spans="1:14" x14ac:dyDescent="0.3">
      <c r="A154" s="19" t="s">
        <v>259</v>
      </c>
      <c r="B154" s="13" t="s">
        <v>770</v>
      </c>
      <c r="C154" s="17" t="s">
        <v>36</v>
      </c>
      <c r="D154" s="14">
        <v>108286.48</v>
      </c>
      <c r="E154" s="15">
        <f t="shared" si="6"/>
        <v>92601.03</v>
      </c>
      <c r="F154" s="15">
        <v>7312.13</v>
      </c>
      <c r="G154" s="14">
        <v>8373.32</v>
      </c>
      <c r="H154" s="14">
        <v>9612.56</v>
      </c>
      <c r="I154" s="14">
        <v>1538.97</v>
      </c>
      <c r="J154" s="14">
        <v>2876.04</v>
      </c>
      <c r="K154" s="14"/>
      <c r="L154" s="14"/>
      <c r="M154" s="14">
        <f>+$P$4*E154</f>
        <v>46902.421694999997</v>
      </c>
      <c r="N154" s="21">
        <f t="shared" si="7"/>
        <v>169216.47169500001</v>
      </c>
    </row>
    <row r="155" spans="1:14" x14ac:dyDescent="0.3">
      <c r="A155" s="19" t="s">
        <v>275</v>
      </c>
      <c r="B155" s="13" t="s">
        <v>771</v>
      </c>
      <c r="C155" s="17" t="s">
        <v>276</v>
      </c>
      <c r="D155" s="14">
        <v>128226.77</v>
      </c>
      <c r="E155" s="15">
        <f t="shared" si="6"/>
        <v>128226.77</v>
      </c>
      <c r="F155" s="15"/>
      <c r="G155" s="14"/>
      <c r="H155" s="14">
        <v>13369.22</v>
      </c>
      <c r="I155" s="14">
        <v>9458.2800000000007</v>
      </c>
      <c r="J155" s="14"/>
      <c r="K155" s="14">
        <v>17759.3</v>
      </c>
      <c r="L155" s="14"/>
      <c r="M155" s="14"/>
      <c r="N155" s="21">
        <f t="shared" si="7"/>
        <v>168813.56999999998</v>
      </c>
    </row>
    <row r="156" spans="1:14" x14ac:dyDescent="0.3">
      <c r="A156" s="19" t="s">
        <v>362</v>
      </c>
      <c r="B156" s="13" t="s">
        <v>769</v>
      </c>
      <c r="C156" s="17" t="s">
        <v>55</v>
      </c>
      <c r="D156" s="14">
        <v>108409.65</v>
      </c>
      <c r="E156" s="15">
        <f t="shared" si="6"/>
        <v>88057.4</v>
      </c>
      <c r="F156" s="15">
        <v>11930.19</v>
      </c>
      <c r="G156" s="14">
        <v>8422.06</v>
      </c>
      <c r="H156" s="14">
        <v>15605.98</v>
      </c>
      <c r="I156" s="14">
        <v>1471.56</v>
      </c>
      <c r="J156" s="14">
        <v>715.6</v>
      </c>
      <c r="K156" s="14"/>
      <c r="L156" s="14">
        <f>+$P$3*E156</f>
        <v>42575.752899999999</v>
      </c>
      <c r="M156" s="14"/>
      <c r="N156" s="21">
        <f t="shared" si="7"/>
        <v>168778.5429</v>
      </c>
    </row>
    <row r="157" spans="1:14" x14ac:dyDescent="0.3">
      <c r="A157" s="19" t="s">
        <v>254</v>
      </c>
      <c r="B157" s="13" t="s">
        <v>770</v>
      </c>
      <c r="C157" s="17" t="s">
        <v>36</v>
      </c>
      <c r="D157" s="14">
        <v>107526.5</v>
      </c>
      <c r="E157" s="15">
        <f t="shared" si="6"/>
        <v>89814.21</v>
      </c>
      <c r="F157" s="15">
        <v>9372.4</v>
      </c>
      <c r="G157" s="14">
        <v>8339.89</v>
      </c>
      <c r="H157" s="14">
        <v>13369.28</v>
      </c>
      <c r="I157" s="14">
        <v>1476.02</v>
      </c>
      <c r="J157" s="14">
        <v>300</v>
      </c>
      <c r="K157" s="14"/>
      <c r="L157" s="14"/>
      <c r="M157" s="14">
        <f>+$P$4*E157</f>
        <v>45490.897364999997</v>
      </c>
      <c r="N157" s="21">
        <f t="shared" si="7"/>
        <v>168162.697365</v>
      </c>
    </row>
    <row r="158" spans="1:14" x14ac:dyDescent="0.3">
      <c r="A158" s="19" t="s">
        <v>393</v>
      </c>
      <c r="B158" s="13" t="s">
        <v>769</v>
      </c>
      <c r="C158" s="17" t="s">
        <v>55</v>
      </c>
      <c r="D158" s="14">
        <v>107609.34</v>
      </c>
      <c r="E158" s="15">
        <f t="shared" si="6"/>
        <v>88067</v>
      </c>
      <c r="F158" s="15">
        <v>11926.77</v>
      </c>
      <c r="G158" s="14">
        <v>7615.57</v>
      </c>
      <c r="H158" s="14">
        <v>15605.98</v>
      </c>
      <c r="I158" s="14">
        <v>1441.09</v>
      </c>
      <c r="J158" s="14">
        <v>702.48</v>
      </c>
      <c r="K158" s="14"/>
      <c r="L158" s="14">
        <f>+$P$3*E158</f>
        <v>42580.394500000002</v>
      </c>
      <c r="M158" s="14"/>
      <c r="N158" s="21">
        <f t="shared" si="7"/>
        <v>167939.28449999998</v>
      </c>
    </row>
    <row r="159" spans="1:14" x14ac:dyDescent="0.3">
      <c r="A159" s="19" t="s">
        <v>479</v>
      </c>
      <c r="B159" s="13" t="s">
        <v>769</v>
      </c>
      <c r="C159" s="17" t="s">
        <v>55</v>
      </c>
      <c r="D159" s="14">
        <v>117517.3</v>
      </c>
      <c r="E159" s="15">
        <f t="shared" si="6"/>
        <v>88539.8</v>
      </c>
      <c r="F159" s="15">
        <v>22173.78</v>
      </c>
      <c r="G159" s="14">
        <v>6803.72</v>
      </c>
      <c r="H159" s="14">
        <v>5266.58</v>
      </c>
      <c r="I159" s="14">
        <v>1583.36</v>
      </c>
      <c r="J159" s="14">
        <v>702.48</v>
      </c>
      <c r="K159" s="14"/>
      <c r="L159" s="14">
        <f>+$P$3*E159</f>
        <v>42808.993300000002</v>
      </c>
      <c r="M159" s="14"/>
      <c r="N159" s="21">
        <f t="shared" si="7"/>
        <v>167878.7133</v>
      </c>
    </row>
    <row r="160" spans="1:14" x14ac:dyDescent="0.3">
      <c r="A160" s="19" t="s">
        <v>489</v>
      </c>
      <c r="B160" s="13" t="s">
        <v>769</v>
      </c>
      <c r="C160" s="17" t="s">
        <v>55</v>
      </c>
      <c r="D160" s="14">
        <v>109378.64</v>
      </c>
      <c r="E160" s="15">
        <f t="shared" si="6"/>
        <v>88035.82</v>
      </c>
      <c r="F160" s="15">
        <v>13722.79</v>
      </c>
      <c r="G160" s="14">
        <v>7620.03</v>
      </c>
      <c r="H160" s="14">
        <v>13369.22</v>
      </c>
      <c r="I160" s="14">
        <v>1522.34</v>
      </c>
      <c r="J160" s="14">
        <v>702.48</v>
      </c>
      <c r="K160" s="14"/>
      <c r="L160" s="14">
        <f>+$P$3*E160</f>
        <v>42565.31897</v>
      </c>
      <c r="M160" s="14"/>
      <c r="N160" s="21">
        <f t="shared" si="7"/>
        <v>167537.99897000002</v>
      </c>
    </row>
    <row r="161" spans="1:14" x14ac:dyDescent="0.3">
      <c r="A161" s="19" t="s">
        <v>187</v>
      </c>
      <c r="B161" s="13" t="s">
        <v>770</v>
      </c>
      <c r="C161" s="17" t="s">
        <v>36</v>
      </c>
      <c r="D161" s="14">
        <v>103768.16</v>
      </c>
      <c r="E161" s="15">
        <f t="shared" si="6"/>
        <v>92601.03</v>
      </c>
      <c r="F161" s="15">
        <v>2148.39</v>
      </c>
      <c r="G161" s="14">
        <v>9018.74</v>
      </c>
      <c r="H161" s="14">
        <v>12430.1</v>
      </c>
      <c r="I161" s="14">
        <v>1439.3</v>
      </c>
      <c r="J161" s="14">
        <v>2924.65</v>
      </c>
      <c r="K161" s="14"/>
      <c r="L161" s="14"/>
      <c r="M161" s="14">
        <f>+$P$4*E161</f>
        <v>46902.421694999997</v>
      </c>
      <c r="N161" s="21">
        <f t="shared" si="7"/>
        <v>167464.63169499999</v>
      </c>
    </row>
    <row r="162" spans="1:14" x14ac:dyDescent="0.3">
      <c r="A162" s="19" t="s">
        <v>553</v>
      </c>
      <c r="B162" s="13" t="s">
        <v>769</v>
      </c>
      <c r="C162" s="17" t="s">
        <v>55</v>
      </c>
      <c r="D162" s="14">
        <v>106893.18</v>
      </c>
      <c r="E162" s="15">
        <f t="shared" si="6"/>
        <v>88425.499999999985</v>
      </c>
      <c r="F162" s="15">
        <v>12930.74</v>
      </c>
      <c r="G162" s="14">
        <v>5536.94</v>
      </c>
      <c r="H162" s="14">
        <v>15605.98</v>
      </c>
      <c r="I162" s="14">
        <v>1468.44</v>
      </c>
      <c r="J162" s="14">
        <v>687.89</v>
      </c>
      <c r="K162" s="14"/>
      <c r="L162" s="14">
        <f>+$P$3*E162</f>
        <v>42753.729249999989</v>
      </c>
      <c r="M162" s="14"/>
      <c r="N162" s="21">
        <f t="shared" si="7"/>
        <v>167409.21924999997</v>
      </c>
    </row>
    <row r="163" spans="1:14" x14ac:dyDescent="0.3">
      <c r="A163" s="19" t="s">
        <v>124</v>
      </c>
      <c r="B163" s="13" t="s">
        <v>770</v>
      </c>
      <c r="C163" s="17" t="s">
        <v>36</v>
      </c>
      <c r="D163" s="14">
        <v>102314.84</v>
      </c>
      <c r="E163" s="15">
        <f t="shared" si="6"/>
        <v>93410.819999999992</v>
      </c>
      <c r="F163" s="15"/>
      <c r="G163" s="14">
        <v>8904.02</v>
      </c>
      <c r="H163" s="14">
        <v>15131.52</v>
      </c>
      <c r="I163" s="14">
        <v>1380.6</v>
      </c>
      <c r="J163" s="14">
        <v>1174.8800000000001</v>
      </c>
      <c r="K163" s="14"/>
      <c r="L163" s="14"/>
      <c r="M163" s="14">
        <f>+$P$4*E163</f>
        <v>47312.58032999999</v>
      </c>
      <c r="N163" s="21">
        <f t="shared" si="7"/>
        <v>167314.42032999999</v>
      </c>
    </row>
    <row r="164" spans="1:14" x14ac:dyDescent="0.3">
      <c r="A164" s="19" t="s">
        <v>255</v>
      </c>
      <c r="B164" s="13" t="s">
        <v>770</v>
      </c>
      <c r="C164" s="17" t="s">
        <v>36</v>
      </c>
      <c r="D164" s="14">
        <v>100437.31</v>
      </c>
      <c r="E164" s="15">
        <f t="shared" si="6"/>
        <v>92601.04</v>
      </c>
      <c r="F164" s="15"/>
      <c r="G164" s="14">
        <v>7836.27</v>
      </c>
      <c r="H164" s="14">
        <v>15606</v>
      </c>
      <c r="I164" s="14">
        <v>1361.93</v>
      </c>
      <c r="J164" s="14">
        <v>2876.04</v>
      </c>
      <c r="K164" s="14"/>
      <c r="L164" s="14"/>
      <c r="M164" s="14">
        <f>+$P$4*E164</f>
        <v>46902.426759999995</v>
      </c>
      <c r="N164" s="21">
        <f t="shared" si="7"/>
        <v>167183.70675999997</v>
      </c>
    </row>
    <row r="165" spans="1:14" x14ac:dyDescent="0.3">
      <c r="A165" s="19" t="s">
        <v>473</v>
      </c>
      <c r="B165" s="13" t="s">
        <v>769</v>
      </c>
      <c r="C165" s="17" t="s">
        <v>55</v>
      </c>
      <c r="D165" s="14">
        <v>106542.49</v>
      </c>
      <c r="E165" s="15">
        <f t="shared" si="6"/>
        <v>88477.400000000009</v>
      </c>
      <c r="F165" s="15">
        <v>11681.06</v>
      </c>
      <c r="G165" s="14">
        <v>6384.03</v>
      </c>
      <c r="H165" s="14">
        <v>15605.98</v>
      </c>
      <c r="I165" s="14">
        <v>1453.6</v>
      </c>
      <c r="J165" s="14">
        <v>702.48</v>
      </c>
      <c r="K165" s="14"/>
      <c r="L165" s="14">
        <f>+$P$3*E165</f>
        <v>42778.822900000006</v>
      </c>
      <c r="M165" s="14"/>
      <c r="N165" s="21">
        <f t="shared" si="7"/>
        <v>167083.37290000002</v>
      </c>
    </row>
    <row r="166" spans="1:14" x14ac:dyDescent="0.3">
      <c r="A166" s="19" t="s">
        <v>299</v>
      </c>
      <c r="B166" s="13" t="s">
        <v>775</v>
      </c>
      <c r="C166" s="17" t="s">
        <v>29</v>
      </c>
      <c r="D166" s="14">
        <v>129124.7</v>
      </c>
      <c r="E166" s="15">
        <f t="shared" si="6"/>
        <v>63268</v>
      </c>
      <c r="F166" s="15">
        <v>56584.56</v>
      </c>
      <c r="G166" s="14">
        <v>9272.14</v>
      </c>
      <c r="H166" s="14">
        <v>9612.48</v>
      </c>
      <c r="I166" s="14">
        <v>9740.42</v>
      </c>
      <c r="J166" s="14">
        <v>338</v>
      </c>
      <c r="K166" s="14">
        <v>17930.45</v>
      </c>
      <c r="L166" s="14"/>
      <c r="M166" s="14"/>
      <c r="N166" s="21">
        <f t="shared" si="7"/>
        <v>166746.05000000002</v>
      </c>
    </row>
    <row r="167" spans="1:14" x14ac:dyDescent="0.3">
      <c r="A167" s="19" t="s">
        <v>533</v>
      </c>
      <c r="B167" s="13" t="s">
        <v>769</v>
      </c>
      <c r="C167" s="17" t="s">
        <v>55</v>
      </c>
      <c r="D167" s="14">
        <v>107822.35</v>
      </c>
      <c r="E167" s="15">
        <f t="shared" si="6"/>
        <v>89463.750000000015</v>
      </c>
      <c r="F167" s="15">
        <v>12373.2</v>
      </c>
      <c r="G167" s="14">
        <v>5985.4</v>
      </c>
      <c r="H167" s="14">
        <v>13369.22</v>
      </c>
      <c r="I167" s="14">
        <v>1525.13</v>
      </c>
      <c r="J167" s="14">
        <v>682.61</v>
      </c>
      <c r="K167" s="14"/>
      <c r="L167" s="14">
        <f>+$P$3*E167</f>
        <v>43255.723125000004</v>
      </c>
      <c r="M167" s="14"/>
      <c r="N167" s="21">
        <f t="shared" si="7"/>
        <v>166655.03312500002</v>
      </c>
    </row>
    <row r="168" spans="1:14" x14ac:dyDescent="0.3">
      <c r="A168" s="19" t="s">
        <v>431</v>
      </c>
      <c r="B168" s="13" t="s">
        <v>769</v>
      </c>
      <c r="C168" s="17" t="s">
        <v>55</v>
      </c>
      <c r="D168" s="14">
        <v>108413.33</v>
      </c>
      <c r="E168" s="15">
        <f t="shared" si="6"/>
        <v>88040.6</v>
      </c>
      <c r="F168" s="15">
        <v>12790.03</v>
      </c>
      <c r="G168" s="14">
        <v>7582.7</v>
      </c>
      <c r="H168" s="14">
        <v>13369.22</v>
      </c>
      <c r="I168" s="14">
        <v>1505.45</v>
      </c>
      <c r="J168" s="14">
        <v>709.6</v>
      </c>
      <c r="K168" s="14"/>
      <c r="L168" s="14">
        <f>+$P$3*E168</f>
        <v>42567.630100000002</v>
      </c>
      <c r="M168" s="14"/>
      <c r="N168" s="21">
        <f t="shared" si="7"/>
        <v>166565.23010000002</v>
      </c>
    </row>
    <row r="169" spans="1:14" x14ac:dyDescent="0.3">
      <c r="A169" s="19" t="s">
        <v>152</v>
      </c>
      <c r="B169" s="13" t="s">
        <v>769</v>
      </c>
      <c r="C169" s="17" t="s">
        <v>55</v>
      </c>
      <c r="D169" s="14">
        <v>114683.49</v>
      </c>
      <c r="E169" s="15">
        <f t="shared" si="6"/>
        <v>88882.69</v>
      </c>
      <c r="F169" s="15">
        <v>14473.45</v>
      </c>
      <c r="G169" s="14">
        <v>11327.35</v>
      </c>
      <c r="H169" s="14">
        <v>6537.96</v>
      </c>
      <c r="I169" s="14">
        <v>1635.12</v>
      </c>
      <c r="J169" s="14">
        <v>729.7</v>
      </c>
      <c r="K169" s="14"/>
      <c r="L169" s="14">
        <f>+$P$3*E169</f>
        <v>42974.780615000003</v>
      </c>
      <c r="M169" s="14"/>
      <c r="N169" s="21">
        <f t="shared" si="7"/>
        <v>166561.05061500001</v>
      </c>
    </row>
    <row r="170" spans="1:14" x14ac:dyDescent="0.3">
      <c r="A170" s="19" t="s">
        <v>141</v>
      </c>
      <c r="B170" s="13" t="s">
        <v>775</v>
      </c>
      <c r="C170" s="17" t="s">
        <v>29</v>
      </c>
      <c r="D170" s="14">
        <v>126596.76</v>
      </c>
      <c r="E170" s="15">
        <f t="shared" si="6"/>
        <v>62559.549999999988</v>
      </c>
      <c r="F170" s="15">
        <v>52430.99</v>
      </c>
      <c r="G170" s="14">
        <v>11606.22</v>
      </c>
      <c r="H170" s="14">
        <v>11809.98</v>
      </c>
      <c r="I170" s="14">
        <v>9395.01</v>
      </c>
      <c r="J170" s="14">
        <v>1042.8800000000001</v>
      </c>
      <c r="K170" s="14">
        <v>17677.95</v>
      </c>
      <c r="L170" s="14"/>
      <c r="M170" s="14"/>
      <c r="N170" s="21">
        <f t="shared" si="7"/>
        <v>166522.58000000002</v>
      </c>
    </row>
    <row r="171" spans="1:14" x14ac:dyDescent="0.3">
      <c r="A171" s="19" t="s">
        <v>107</v>
      </c>
      <c r="B171" s="13" t="s">
        <v>770</v>
      </c>
      <c r="C171" s="17" t="s">
        <v>36</v>
      </c>
      <c r="D171" s="14">
        <v>114837.61</v>
      </c>
      <c r="E171" s="15">
        <f t="shared" si="6"/>
        <v>78920.09</v>
      </c>
      <c r="F171" s="15"/>
      <c r="G171" s="14">
        <v>35917.519999999997</v>
      </c>
      <c r="H171" s="14">
        <v>8473.49</v>
      </c>
      <c r="I171" s="14">
        <v>1580.04</v>
      </c>
      <c r="J171" s="14">
        <v>1137.3800000000001</v>
      </c>
      <c r="K171" s="14"/>
      <c r="L171" s="14"/>
      <c r="M171" s="14">
        <f>+$P$4*E171</f>
        <v>39973.025584999996</v>
      </c>
      <c r="N171" s="21">
        <f t="shared" si="7"/>
        <v>166001.54558499999</v>
      </c>
    </row>
    <row r="172" spans="1:14" x14ac:dyDescent="0.3">
      <c r="A172" s="19" t="s">
        <v>144</v>
      </c>
      <c r="B172" s="13" t="s">
        <v>769</v>
      </c>
      <c r="C172" s="17" t="s">
        <v>55</v>
      </c>
      <c r="D172" s="14">
        <v>105402.46</v>
      </c>
      <c r="E172" s="15">
        <f t="shared" si="6"/>
        <v>88035.8</v>
      </c>
      <c r="F172" s="15">
        <v>6218.97</v>
      </c>
      <c r="G172" s="14">
        <v>11147.69</v>
      </c>
      <c r="H172" s="14">
        <v>15605.98</v>
      </c>
      <c r="I172" s="14">
        <v>1446.85</v>
      </c>
      <c r="J172" s="14">
        <v>729.7</v>
      </c>
      <c r="K172" s="14"/>
      <c r="L172" s="14">
        <f>+$P$3*E172</f>
        <v>42565.309300000001</v>
      </c>
      <c r="M172" s="14"/>
      <c r="N172" s="21">
        <f t="shared" si="7"/>
        <v>165750.29930000001</v>
      </c>
    </row>
    <row r="173" spans="1:14" x14ac:dyDescent="0.3">
      <c r="A173" s="19" t="s">
        <v>195</v>
      </c>
      <c r="B173" s="13" t="s">
        <v>769</v>
      </c>
      <c r="C173" s="17" t="s">
        <v>55</v>
      </c>
      <c r="D173" s="14">
        <v>105406.29</v>
      </c>
      <c r="E173" s="15">
        <f t="shared" si="6"/>
        <v>88042.999999999985</v>
      </c>
      <c r="F173" s="15">
        <v>7284.74</v>
      </c>
      <c r="G173" s="14">
        <v>10078.549999999999</v>
      </c>
      <c r="H173" s="14">
        <v>15605.98</v>
      </c>
      <c r="I173" s="14">
        <v>1428.05</v>
      </c>
      <c r="J173" s="14">
        <v>729.7</v>
      </c>
      <c r="K173" s="14"/>
      <c r="L173" s="14">
        <f>+$P$3*E173</f>
        <v>42568.790499999988</v>
      </c>
      <c r="M173" s="14"/>
      <c r="N173" s="21">
        <f t="shared" si="7"/>
        <v>165738.81049999996</v>
      </c>
    </row>
    <row r="174" spans="1:14" x14ac:dyDescent="0.3">
      <c r="A174" s="19" t="s">
        <v>436</v>
      </c>
      <c r="B174" s="13" t="s">
        <v>769</v>
      </c>
      <c r="C174" s="17" t="s">
        <v>55</v>
      </c>
      <c r="D174" s="14">
        <v>107285.87</v>
      </c>
      <c r="E174" s="15">
        <f t="shared" si="6"/>
        <v>88528.099999999991</v>
      </c>
      <c r="F174" s="15">
        <v>12347.06</v>
      </c>
      <c r="G174" s="14">
        <v>6410.71</v>
      </c>
      <c r="H174" s="14">
        <v>13369.22</v>
      </c>
      <c r="I174" s="14">
        <v>1489.1</v>
      </c>
      <c r="J174" s="14">
        <v>708.6</v>
      </c>
      <c r="K174" s="14"/>
      <c r="L174" s="14">
        <f>+$P$3*E174</f>
        <v>42803.336349999998</v>
      </c>
      <c r="M174" s="14"/>
      <c r="N174" s="21">
        <f t="shared" si="7"/>
        <v>165656.12635000001</v>
      </c>
    </row>
    <row r="175" spans="1:14" x14ac:dyDescent="0.3">
      <c r="A175" s="19" t="s">
        <v>132</v>
      </c>
      <c r="B175" s="13" t="s">
        <v>769</v>
      </c>
      <c r="C175" s="17" t="s">
        <v>55</v>
      </c>
      <c r="D175" s="14">
        <v>107471.3</v>
      </c>
      <c r="E175" s="15">
        <f t="shared" si="6"/>
        <v>87996.48000000001</v>
      </c>
      <c r="F175" s="15">
        <v>8597.84</v>
      </c>
      <c r="G175" s="14">
        <v>10876.98</v>
      </c>
      <c r="H175" s="14">
        <v>13369.22</v>
      </c>
      <c r="I175" s="14">
        <v>1463.12</v>
      </c>
      <c r="J175" s="14">
        <v>725.14</v>
      </c>
      <c r="K175" s="14"/>
      <c r="L175" s="14">
        <f>+$P$3*E175</f>
        <v>42546.29808</v>
      </c>
      <c r="M175" s="14"/>
      <c r="N175" s="21">
        <f t="shared" si="7"/>
        <v>165575.07808000001</v>
      </c>
    </row>
    <row r="176" spans="1:14" x14ac:dyDescent="0.3">
      <c r="A176" s="19" t="s">
        <v>285</v>
      </c>
      <c r="B176" s="13" t="s">
        <v>770</v>
      </c>
      <c r="C176" s="17" t="s">
        <v>36</v>
      </c>
      <c r="D176" s="14">
        <v>110570.35</v>
      </c>
      <c r="E176" s="15">
        <f t="shared" si="6"/>
        <v>92600.99</v>
      </c>
      <c r="F176" s="15">
        <v>10366.299999999999</v>
      </c>
      <c r="G176" s="14">
        <v>7603.06</v>
      </c>
      <c r="H176" s="14">
        <v>5266.64</v>
      </c>
      <c r="I176" s="14">
        <v>1573.57</v>
      </c>
      <c r="J176" s="14">
        <v>1158.68</v>
      </c>
      <c r="K176" s="14"/>
      <c r="L176" s="14"/>
      <c r="M176" s="14">
        <f>+$P$4*E176</f>
        <v>46902.401435</v>
      </c>
      <c r="N176" s="21">
        <f t="shared" si="7"/>
        <v>165471.641435</v>
      </c>
    </row>
    <row r="177" spans="1:14" x14ac:dyDescent="0.3">
      <c r="A177" s="19" t="s">
        <v>283</v>
      </c>
      <c r="B177" s="13" t="s">
        <v>770</v>
      </c>
      <c r="C177" s="17" t="s">
        <v>60</v>
      </c>
      <c r="D177" s="14">
        <v>104028.11</v>
      </c>
      <c r="E177" s="15">
        <f t="shared" si="6"/>
        <v>82554.87000000001</v>
      </c>
      <c r="F177" s="15">
        <v>14319.98</v>
      </c>
      <c r="G177" s="14">
        <v>7153.26</v>
      </c>
      <c r="H177" s="14">
        <v>15606</v>
      </c>
      <c r="I177" s="14">
        <v>1415.61</v>
      </c>
      <c r="J177" s="14">
        <v>2576.66</v>
      </c>
      <c r="K177" s="14"/>
      <c r="L177" s="14"/>
      <c r="M177" s="14">
        <f>+$P$4*E177</f>
        <v>41814.041655000001</v>
      </c>
      <c r="N177" s="21">
        <f t="shared" si="7"/>
        <v>165440.42165500001</v>
      </c>
    </row>
    <row r="178" spans="1:14" x14ac:dyDescent="0.3">
      <c r="A178" s="19" t="s">
        <v>457</v>
      </c>
      <c r="B178" s="13" t="s">
        <v>769</v>
      </c>
      <c r="C178" s="17" t="s">
        <v>55</v>
      </c>
      <c r="D178" s="14">
        <v>107035.07</v>
      </c>
      <c r="E178" s="15">
        <f t="shared" si="6"/>
        <v>88547.000000000015</v>
      </c>
      <c r="F178" s="15">
        <v>10977.84</v>
      </c>
      <c r="G178" s="14">
        <v>7510.23</v>
      </c>
      <c r="H178" s="14">
        <v>13369.22</v>
      </c>
      <c r="I178" s="14">
        <v>1515.62</v>
      </c>
      <c r="J178" s="14">
        <v>702.48</v>
      </c>
      <c r="K178" s="14"/>
      <c r="L178" s="14">
        <f>+$P$3*E178</f>
        <v>42812.474500000004</v>
      </c>
      <c r="M178" s="14"/>
      <c r="N178" s="21">
        <f t="shared" si="7"/>
        <v>165434.8645</v>
      </c>
    </row>
    <row r="179" spans="1:14" x14ac:dyDescent="0.3">
      <c r="A179" s="19" t="s">
        <v>117</v>
      </c>
      <c r="B179" s="13" t="s">
        <v>770</v>
      </c>
      <c r="C179" s="17" t="s">
        <v>36</v>
      </c>
      <c r="D179" s="14">
        <v>115811.84</v>
      </c>
      <c r="E179" s="15">
        <f t="shared" si="6"/>
        <v>94023.26</v>
      </c>
      <c r="F179" s="15">
        <v>11877.77</v>
      </c>
      <c r="G179" s="14">
        <v>9910.81</v>
      </c>
      <c r="H179" s="14"/>
      <c r="I179" s="14">
        <v>1666.12</v>
      </c>
      <c r="J179" s="14">
        <v>300</v>
      </c>
      <c r="K179" s="14"/>
      <c r="L179" s="14"/>
      <c r="M179" s="14">
        <f>+$P$4*E179</f>
        <v>47622.781189999994</v>
      </c>
      <c r="N179" s="21">
        <f t="shared" si="7"/>
        <v>165400.74118999997</v>
      </c>
    </row>
    <row r="180" spans="1:14" x14ac:dyDescent="0.3">
      <c r="A180" s="19" t="s">
        <v>172</v>
      </c>
      <c r="B180" s="13" t="s">
        <v>770</v>
      </c>
      <c r="C180" s="17" t="s">
        <v>36</v>
      </c>
      <c r="D180" s="14">
        <v>103222.47</v>
      </c>
      <c r="E180" s="15">
        <f t="shared" si="6"/>
        <v>92601.04</v>
      </c>
      <c r="F180" s="15">
        <v>1967.19</v>
      </c>
      <c r="G180" s="14">
        <v>8654.24</v>
      </c>
      <c r="H180" s="14">
        <v>13369.28</v>
      </c>
      <c r="I180" s="14">
        <v>1428.76</v>
      </c>
      <c r="J180" s="14">
        <v>300</v>
      </c>
      <c r="K180" s="14"/>
      <c r="L180" s="14"/>
      <c r="M180" s="14">
        <f>+$P$4*E180</f>
        <v>46902.426759999995</v>
      </c>
      <c r="N180" s="21">
        <f t="shared" si="7"/>
        <v>165222.93675999998</v>
      </c>
    </row>
    <row r="181" spans="1:14" x14ac:dyDescent="0.3">
      <c r="A181" s="19" t="s">
        <v>177</v>
      </c>
      <c r="B181" s="13" t="s">
        <v>770</v>
      </c>
      <c r="C181" s="17" t="s">
        <v>36</v>
      </c>
      <c r="D181" s="14">
        <v>113691.79</v>
      </c>
      <c r="E181" s="15">
        <f t="shared" si="6"/>
        <v>92601.029999999984</v>
      </c>
      <c r="F181" s="15">
        <v>11336.96</v>
      </c>
      <c r="G181" s="14">
        <v>9753.7999999999993</v>
      </c>
      <c r="H181" s="14"/>
      <c r="I181" s="14">
        <v>1635.55</v>
      </c>
      <c r="J181" s="14">
        <v>2924.65</v>
      </c>
      <c r="K181" s="14"/>
      <c r="L181" s="14"/>
      <c r="M181" s="14">
        <f>+$P$4*E181</f>
        <v>46902.42169499999</v>
      </c>
      <c r="N181" s="21">
        <f t="shared" si="7"/>
        <v>165154.41169499999</v>
      </c>
    </row>
    <row r="182" spans="1:14" x14ac:dyDescent="0.3">
      <c r="A182" s="19" t="s">
        <v>538</v>
      </c>
      <c r="B182" s="13" t="s">
        <v>769</v>
      </c>
      <c r="C182" s="17" t="s">
        <v>55</v>
      </c>
      <c r="D182" s="14">
        <v>105869.91</v>
      </c>
      <c r="E182" s="15">
        <f t="shared" si="6"/>
        <v>88819.63</v>
      </c>
      <c r="F182" s="15">
        <v>10949.86</v>
      </c>
      <c r="G182" s="14">
        <v>6100.42</v>
      </c>
      <c r="H182" s="14">
        <v>13369.22</v>
      </c>
      <c r="I182" s="14">
        <v>1415.64</v>
      </c>
      <c r="J182" s="14">
        <v>687.89</v>
      </c>
      <c r="K182" s="14"/>
      <c r="L182" s="14">
        <f>+$P$3*E182</f>
        <v>42944.291105000004</v>
      </c>
      <c r="M182" s="14"/>
      <c r="N182" s="21">
        <f t="shared" si="7"/>
        <v>164286.95110500001</v>
      </c>
    </row>
    <row r="183" spans="1:14" x14ac:dyDescent="0.3">
      <c r="A183" s="19" t="s">
        <v>154</v>
      </c>
      <c r="B183" s="13" t="s">
        <v>776</v>
      </c>
      <c r="C183" s="17" t="s">
        <v>155</v>
      </c>
      <c r="D183" s="14">
        <v>124480.07</v>
      </c>
      <c r="E183" s="15">
        <f t="shared" si="6"/>
        <v>124480.07</v>
      </c>
      <c r="F183" s="15"/>
      <c r="G183" s="14"/>
      <c r="H183" s="14">
        <v>13369.22</v>
      </c>
      <c r="I183" s="14">
        <v>8961.16</v>
      </c>
      <c r="J183" s="14">
        <v>206.94</v>
      </c>
      <c r="K183" s="14">
        <v>17240.34</v>
      </c>
      <c r="L183" s="14"/>
      <c r="M183" s="14"/>
      <c r="N183" s="21">
        <f t="shared" si="7"/>
        <v>164257.73000000001</v>
      </c>
    </row>
    <row r="184" spans="1:14" x14ac:dyDescent="0.3">
      <c r="A184" s="19" t="s">
        <v>159</v>
      </c>
      <c r="B184" s="13" t="s">
        <v>770</v>
      </c>
      <c r="C184" s="17" t="s">
        <v>36</v>
      </c>
      <c r="D184" s="14">
        <v>107192.5</v>
      </c>
      <c r="E184" s="15">
        <f t="shared" si="6"/>
        <v>92601.040000000008</v>
      </c>
      <c r="F184" s="15">
        <v>5319.09</v>
      </c>
      <c r="G184" s="14">
        <v>9272.3700000000008</v>
      </c>
      <c r="H184" s="14">
        <v>5266.64</v>
      </c>
      <c r="I184" s="14">
        <v>1493.06</v>
      </c>
      <c r="J184" s="14">
        <v>2924.65</v>
      </c>
      <c r="K184" s="14"/>
      <c r="L184" s="14"/>
      <c r="M184" s="14">
        <f>+$P$4*E184</f>
        <v>46902.426760000002</v>
      </c>
      <c r="N184" s="21">
        <f t="shared" si="7"/>
        <v>163779.27675999998</v>
      </c>
    </row>
    <row r="185" spans="1:14" x14ac:dyDescent="0.3">
      <c r="A185" s="19" t="s">
        <v>439</v>
      </c>
      <c r="B185" s="13" t="s">
        <v>769</v>
      </c>
      <c r="C185" s="17" t="s">
        <v>55</v>
      </c>
      <c r="D185" s="14">
        <v>103496.57</v>
      </c>
      <c r="E185" s="15">
        <f t="shared" si="6"/>
        <v>88043.000000000015</v>
      </c>
      <c r="F185" s="15">
        <v>8060.03</v>
      </c>
      <c r="G185" s="14">
        <v>7393.54</v>
      </c>
      <c r="H185" s="14">
        <v>15605.98</v>
      </c>
      <c r="I185" s="14">
        <v>1381.48</v>
      </c>
      <c r="J185" s="14">
        <v>704.04</v>
      </c>
      <c r="K185" s="14"/>
      <c r="L185" s="14">
        <f>+$P$3*E185</f>
        <v>42568.790500000003</v>
      </c>
      <c r="M185" s="14"/>
      <c r="N185" s="21">
        <f t="shared" si="7"/>
        <v>163756.86050000001</v>
      </c>
    </row>
    <row r="186" spans="1:14" x14ac:dyDescent="0.3">
      <c r="A186" s="19" t="s">
        <v>329</v>
      </c>
      <c r="B186" s="13" t="s">
        <v>770</v>
      </c>
      <c r="C186" s="17" t="s">
        <v>36</v>
      </c>
      <c r="D186" s="14">
        <v>101694.75</v>
      </c>
      <c r="E186" s="15">
        <f t="shared" si="6"/>
        <v>92601.04</v>
      </c>
      <c r="F186" s="15">
        <v>1993.02</v>
      </c>
      <c r="G186" s="14">
        <v>7100.69</v>
      </c>
      <c r="H186" s="14">
        <v>13369.28</v>
      </c>
      <c r="I186" s="14">
        <v>1346.02</v>
      </c>
      <c r="J186" s="14">
        <v>300</v>
      </c>
      <c r="K186" s="14"/>
      <c r="L186" s="14"/>
      <c r="M186" s="14">
        <f>+$P$4*E186</f>
        <v>46902.426759999995</v>
      </c>
      <c r="N186" s="21">
        <f t="shared" si="7"/>
        <v>163612.47675999999</v>
      </c>
    </row>
    <row r="187" spans="1:14" x14ac:dyDescent="0.3">
      <c r="A187" s="19" t="s">
        <v>243</v>
      </c>
      <c r="B187" s="13" t="s">
        <v>769</v>
      </c>
      <c r="C187" s="17" t="s">
        <v>55</v>
      </c>
      <c r="D187" s="14">
        <v>103195.73</v>
      </c>
      <c r="E187" s="15">
        <f t="shared" si="6"/>
        <v>88035.8</v>
      </c>
      <c r="F187" s="15">
        <v>4679.32</v>
      </c>
      <c r="G187" s="14">
        <v>10480.61</v>
      </c>
      <c r="H187" s="14">
        <v>15605.98</v>
      </c>
      <c r="I187" s="14">
        <v>1414.83</v>
      </c>
      <c r="J187" s="14">
        <v>724.3</v>
      </c>
      <c r="K187" s="14"/>
      <c r="L187" s="14">
        <f>+$P$3*E187</f>
        <v>42565.309300000001</v>
      </c>
      <c r="M187" s="14"/>
      <c r="N187" s="21">
        <f t="shared" si="7"/>
        <v>163506.14929999999</v>
      </c>
    </row>
    <row r="188" spans="1:14" x14ac:dyDescent="0.3">
      <c r="A188" s="19" t="s">
        <v>459</v>
      </c>
      <c r="B188" s="13" t="s">
        <v>769</v>
      </c>
      <c r="C188" s="17" t="s">
        <v>55</v>
      </c>
      <c r="D188" s="14">
        <v>108654.43</v>
      </c>
      <c r="E188" s="15">
        <f t="shared" si="6"/>
        <v>88578.049999999988</v>
      </c>
      <c r="F188" s="15">
        <v>13615.02</v>
      </c>
      <c r="G188" s="14">
        <v>6461.36</v>
      </c>
      <c r="H188" s="14">
        <v>9612.48</v>
      </c>
      <c r="I188" s="14">
        <v>1556.98</v>
      </c>
      <c r="J188" s="14">
        <v>702.48</v>
      </c>
      <c r="K188" s="14"/>
      <c r="L188" s="14">
        <f>+$P$3*E188</f>
        <v>42827.487174999995</v>
      </c>
      <c r="M188" s="14"/>
      <c r="N188" s="21">
        <f t="shared" si="7"/>
        <v>163353.85717499998</v>
      </c>
    </row>
    <row r="189" spans="1:14" x14ac:dyDescent="0.3">
      <c r="A189" s="19" t="s">
        <v>402</v>
      </c>
      <c r="B189" s="13" t="s">
        <v>769</v>
      </c>
      <c r="C189" s="17" t="s">
        <v>55</v>
      </c>
      <c r="D189" s="14">
        <v>113118.22</v>
      </c>
      <c r="E189" s="15">
        <f t="shared" si="6"/>
        <v>88055.01</v>
      </c>
      <c r="F189" s="15">
        <v>15366.22</v>
      </c>
      <c r="G189" s="14">
        <v>9696.99</v>
      </c>
      <c r="H189" s="14">
        <v>5266.58</v>
      </c>
      <c r="I189" s="14">
        <v>1626.54</v>
      </c>
      <c r="J189" s="14">
        <v>715.6</v>
      </c>
      <c r="K189" s="14"/>
      <c r="L189" s="14">
        <f>+$P$3*E189</f>
        <v>42574.597334999999</v>
      </c>
      <c r="M189" s="14"/>
      <c r="N189" s="21">
        <f t="shared" si="7"/>
        <v>163301.537335</v>
      </c>
    </row>
    <row r="190" spans="1:14" x14ac:dyDescent="0.3">
      <c r="A190" s="19" t="s">
        <v>351</v>
      </c>
      <c r="B190" s="13" t="s">
        <v>770</v>
      </c>
      <c r="C190" s="17" t="s">
        <v>60</v>
      </c>
      <c r="D190" s="14">
        <v>103220.59</v>
      </c>
      <c r="E190" s="15">
        <f t="shared" si="6"/>
        <v>83885.039999999994</v>
      </c>
      <c r="F190" s="15">
        <v>12543.14</v>
      </c>
      <c r="G190" s="14">
        <v>6792.41</v>
      </c>
      <c r="H190" s="14">
        <v>13369.28</v>
      </c>
      <c r="I190" s="14">
        <v>1456.28</v>
      </c>
      <c r="J190" s="14">
        <v>2633.58</v>
      </c>
      <c r="K190" s="14"/>
      <c r="L190" s="14"/>
      <c r="M190" s="14">
        <f>+$P$4*E190</f>
        <v>42487.772759999993</v>
      </c>
      <c r="N190" s="21">
        <f t="shared" si="7"/>
        <v>163167.50276</v>
      </c>
    </row>
    <row r="191" spans="1:14" x14ac:dyDescent="0.3">
      <c r="A191" s="19" t="s">
        <v>409</v>
      </c>
      <c r="B191" s="13" t="s">
        <v>769</v>
      </c>
      <c r="C191" s="17" t="s">
        <v>55</v>
      </c>
      <c r="D191" s="14">
        <v>104821.8</v>
      </c>
      <c r="E191" s="15">
        <f t="shared" si="6"/>
        <v>88038.22</v>
      </c>
      <c r="F191" s="15">
        <v>7950.38</v>
      </c>
      <c r="G191" s="14">
        <v>8833.2000000000007</v>
      </c>
      <c r="H191" s="14">
        <v>13369.22</v>
      </c>
      <c r="I191" s="14">
        <v>1473.67</v>
      </c>
      <c r="J191" s="14">
        <v>715.6</v>
      </c>
      <c r="K191" s="14"/>
      <c r="L191" s="14">
        <f>+$P$3*E191</f>
        <v>42566.479370000001</v>
      </c>
      <c r="M191" s="14"/>
      <c r="N191" s="21">
        <f t="shared" si="7"/>
        <v>162946.76936999999</v>
      </c>
    </row>
    <row r="192" spans="1:14" x14ac:dyDescent="0.3">
      <c r="A192" s="19" t="s">
        <v>322</v>
      </c>
      <c r="B192" s="13" t="s">
        <v>769</v>
      </c>
      <c r="C192" s="17" t="s">
        <v>55</v>
      </c>
      <c r="D192" s="14">
        <v>102542.33</v>
      </c>
      <c r="E192" s="15">
        <f t="shared" si="6"/>
        <v>88038.21</v>
      </c>
      <c r="F192" s="15">
        <v>6413.09</v>
      </c>
      <c r="G192" s="14">
        <v>8091.03</v>
      </c>
      <c r="H192" s="14">
        <v>15605.98</v>
      </c>
      <c r="I192" s="14">
        <v>1405.36</v>
      </c>
      <c r="J192" s="14">
        <v>715.6</v>
      </c>
      <c r="K192" s="14"/>
      <c r="L192" s="14">
        <f>+$P$3*E192</f>
        <v>42566.474535000001</v>
      </c>
      <c r="M192" s="14"/>
      <c r="N192" s="21">
        <f t="shared" si="7"/>
        <v>162835.74453500001</v>
      </c>
    </row>
    <row r="193" spans="1:14" x14ac:dyDescent="0.3">
      <c r="A193" s="19" t="s">
        <v>313</v>
      </c>
      <c r="B193" s="13" t="s">
        <v>769</v>
      </c>
      <c r="C193" s="17" t="s">
        <v>55</v>
      </c>
      <c r="D193" s="14">
        <v>104654.81</v>
      </c>
      <c r="E193" s="15">
        <f t="shared" si="6"/>
        <v>88091</v>
      </c>
      <c r="F193" s="15">
        <v>8356.17</v>
      </c>
      <c r="G193" s="14">
        <v>8207.64</v>
      </c>
      <c r="H193" s="14">
        <v>13369.22</v>
      </c>
      <c r="I193" s="14">
        <v>1436.46</v>
      </c>
      <c r="J193" s="14">
        <v>715.6</v>
      </c>
      <c r="K193" s="14"/>
      <c r="L193" s="14">
        <f>+$P$3*E193</f>
        <v>42591.998500000002</v>
      </c>
      <c r="M193" s="14"/>
      <c r="N193" s="21">
        <f t="shared" si="7"/>
        <v>162768.08850000001</v>
      </c>
    </row>
    <row r="194" spans="1:14" x14ac:dyDescent="0.3">
      <c r="A194" s="19" t="s">
        <v>478</v>
      </c>
      <c r="B194" s="13" t="s">
        <v>769</v>
      </c>
      <c r="C194" s="17" t="s">
        <v>55</v>
      </c>
      <c r="D194" s="14">
        <v>102215.24</v>
      </c>
      <c r="E194" s="15">
        <f t="shared" si="6"/>
        <v>88550.150000000009</v>
      </c>
      <c r="F194" s="15">
        <v>7450.31</v>
      </c>
      <c r="G194" s="14">
        <v>6214.78</v>
      </c>
      <c r="H194" s="14">
        <v>15605.98</v>
      </c>
      <c r="I194" s="14">
        <v>1400.62</v>
      </c>
      <c r="J194" s="14">
        <v>702.48</v>
      </c>
      <c r="K194" s="14"/>
      <c r="L194" s="14">
        <f>+$P$3*E194</f>
        <v>42813.997525000006</v>
      </c>
      <c r="M194" s="14"/>
      <c r="N194" s="21">
        <f t="shared" si="7"/>
        <v>162738.31752499999</v>
      </c>
    </row>
    <row r="195" spans="1:14" x14ac:dyDescent="0.3">
      <c r="A195" s="19" t="s">
        <v>627</v>
      </c>
      <c r="B195" s="13" t="s">
        <v>777</v>
      </c>
      <c r="C195" s="17" t="s">
        <v>628</v>
      </c>
      <c r="D195" s="14">
        <v>121448.67</v>
      </c>
      <c r="E195" s="15">
        <f t="shared" si="6"/>
        <v>121448.67</v>
      </c>
      <c r="F195" s="15"/>
      <c r="G195" s="14"/>
      <c r="H195" s="14">
        <v>15605.98</v>
      </c>
      <c r="I195" s="14">
        <v>8861.06</v>
      </c>
      <c r="J195" s="14"/>
      <c r="K195" s="14">
        <v>16820.439999999999</v>
      </c>
      <c r="L195" s="14"/>
      <c r="M195" s="14"/>
      <c r="N195" s="21">
        <f t="shared" si="7"/>
        <v>162736.15</v>
      </c>
    </row>
    <row r="196" spans="1:14" x14ac:dyDescent="0.3">
      <c r="A196" s="19" t="s">
        <v>146</v>
      </c>
      <c r="B196" s="13" t="s">
        <v>769</v>
      </c>
      <c r="C196" s="17" t="s">
        <v>55</v>
      </c>
      <c r="D196" s="14">
        <v>104278.82</v>
      </c>
      <c r="E196" s="15">
        <f t="shared" si="6"/>
        <v>88577.450000000012</v>
      </c>
      <c r="F196" s="15">
        <v>5745.87</v>
      </c>
      <c r="G196" s="14">
        <v>9955.5</v>
      </c>
      <c r="H196" s="14">
        <v>13369.22</v>
      </c>
      <c r="I196" s="14">
        <v>1403.44</v>
      </c>
      <c r="J196" s="14">
        <v>729.7</v>
      </c>
      <c r="K196" s="14"/>
      <c r="L196" s="14">
        <f>+$P$3*E196</f>
        <v>42827.197075000004</v>
      </c>
      <c r="M196" s="14"/>
      <c r="N196" s="21">
        <f t="shared" si="7"/>
        <v>162608.37707500003</v>
      </c>
    </row>
    <row r="197" spans="1:14" x14ac:dyDescent="0.3">
      <c r="A197" s="19" t="s">
        <v>202</v>
      </c>
      <c r="B197" s="13" t="s">
        <v>769</v>
      </c>
      <c r="C197" s="17" t="s">
        <v>55</v>
      </c>
      <c r="D197" s="14">
        <v>104466.05</v>
      </c>
      <c r="E197" s="15">
        <f t="shared" ref="E197:E260" si="8">+D197-F197-G197</f>
        <v>88040.6</v>
      </c>
      <c r="F197" s="15">
        <v>5347.47</v>
      </c>
      <c r="G197" s="14">
        <v>11077.98</v>
      </c>
      <c r="H197" s="14">
        <v>13369.22</v>
      </c>
      <c r="I197" s="14">
        <v>1470.84</v>
      </c>
      <c r="J197" s="14">
        <v>729.7</v>
      </c>
      <c r="K197" s="14"/>
      <c r="L197" s="14">
        <f>+$P$3*E197</f>
        <v>42567.630100000002</v>
      </c>
      <c r="M197" s="14"/>
      <c r="N197" s="21">
        <f t="shared" ref="N197:N260" si="9">SUM(E197:M197)</f>
        <v>162603.44010000001</v>
      </c>
    </row>
    <row r="198" spans="1:14" x14ac:dyDescent="0.3">
      <c r="A198" s="19" t="s">
        <v>298</v>
      </c>
      <c r="B198" s="13" t="s">
        <v>769</v>
      </c>
      <c r="C198" s="17" t="s">
        <v>55</v>
      </c>
      <c r="D198" s="14">
        <v>104475.89</v>
      </c>
      <c r="E198" s="15">
        <f t="shared" si="8"/>
        <v>88040.6</v>
      </c>
      <c r="F198" s="15">
        <v>8234.9500000000007</v>
      </c>
      <c r="G198" s="14">
        <v>8200.34</v>
      </c>
      <c r="H198" s="14">
        <v>13369.22</v>
      </c>
      <c r="I198" s="14">
        <v>1395.44</v>
      </c>
      <c r="J198" s="14">
        <v>715.6</v>
      </c>
      <c r="K198" s="14"/>
      <c r="L198" s="14">
        <f>+$P$3*E198</f>
        <v>42567.630100000002</v>
      </c>
      <c r="M198" s="14"/>
      <c r="N198" s="21">
        <f t="shared" si="9"/>
        <v>162523.7801</v>
      </c>
    </row>
    <row r="199" spans="1:14" x14ac:dyDescent="0.3">
      <c r="A199" s="19" t="s">
        <v>121</v>
      </c>
      <c r="B199" s="13" t="s">
        <v>770</v>
      </c>
      <c r="C199" s="17" t="s">
        <v>36</v>
      </c>
      <c r="D199" s="14">
        <v>101899.62</v>
      </c>
      <c r="E199" s="15">
        <f t="shared" si="8"/>
        <v>92915.74</v>
      </c>
      <c r="F199" s="15">
        <v>103.54</v>
      </c>
      <c r="G199" s="14">
        <v>8880.34</v>
      </c>
      <c r="H199" s="14">
        <v>11810.16</v>
      </c>
      <c r="I199" s="14">
        <v>1372.01</v>
      </c>
      <c r="J199" s="14">
        <v>300</v>
      </c>
      <c r="K199" s="14"/>
      <c r="L199" s="14"/>
      <c r="M199" s="14">
        <f>+$P$4*E199</f>
        <v>47061.822309999996</v>
      </c>
      <c r="N199" s="21">
        <f t="shared" si="9"/>
        <v>162443.61231</v>
      </c>
    </row>
    <row r="200" spans="1:14" x14ac:dyDescent="0.3">
      <c r="A200" s="19" t="s">
        <v>81</v>
      </c>
      <c r="B200" s="13" t="s">
        <v>769</v>
      </c>
      <c r="C200" s="17" t="s">
        <v>55</v>
      </c>
      <c r="D200" s="14">
        <v>104237.93</v>
      </c>
      <c r="E200" s="15">
        <f t="shared" si="8"/>
        <v>88040.599999999991</v>
      </c>
      <c r="F200" s="15">
        <v>5510.61</v>
      </c>
      <c r="G200" s="14">
        <v>10686.72</v>
      </c>
      <c r="H200" s="14">
        <v>13369.22</v>
      </c>
      <c r="I200" s="14">
        <v>1456.21</v>
      </c>
      <c r="J200" s="14">
        <v>729.7</v>
      </c>
      <c r="K200" s="14"/>
      <c r="L200" s="14">
        <f>+$P$3*E200</f>
        <v>42567.630099999995</v>
      </c>
      <c r="M200" s="14"/>
      <c r="N200" s="21">
        <f t="shared" si="9"/>
        <v>162360.69010000001</v>
      </c>
    </row>
    <row r="201" spans="1:14" x14ac:dyDescent="0.3">
      <c r="A201" s="19" t="s">
        <v>328</v>
      </c>
      <c r="B201" s="13" t="s">
        <v>770</v>
      </c>
      <c r="C201" s="17" t="s">
        <v>36</v>
      </c>
      <c r="D201" s="14">
        <v>100980.52</v>
      </c>
      <c r="E201" s="15">
        <f t="shared" si="8"/>
        <v>86774.57</v>
      </c>
      <c r="F201" s="15">
        <v>7555.31</v>
      </c>
      <c r="G201" s="14">
        <v>6650.64</v>
      </c>
      <c r="H201" s="14">
        <v>13369.28</v>
      </c>
      <c r="I201" s="14">
        <v>1353.89</v>
      </c>
      <c r="J201" s="14">
        <v>2576.66</v>
      </c>
      <c r="K201" s="14"/>
      <c r="L201" s="14"/>
      <c r="M201" s="14">
        <f>+$P$4*E201</f>
        <v>43951.319705000002</v>
      </c>
      <c r="N201" s="21">
        <f t="shared" si="9"/>
        <v>162231.66970500001</v>
      </c>
    </row>
    <row r="202" spans="1:14" x14ac:dyDescent="0.3">
      <c r="A202" s="19" t="s">
        <v>360</v>
      </c>
      <c r="B202" s="13" t="s">
        <v>769</v>
      </c>
      <c r="C202" s="17" t="s">
        <v>55</v>
      </c>
      <c r="D202" s="14">
        <v>104123.3</v>
      </c>
      <c r="E202" s="15">
        <f t="shared" si="8"/>
        <v>88038.21</v>
      </c>
      <c r="F202" s="15">
        <v>6815.54</v>
      </c>
      <c r="G202" s="14">
        <v>9269.5499999999993</v>
      </c>
      <c r="H202" s="14">
        <v>13369.22</v>
      </c>
      <c r="I202" s="14">
        <v>1390.31</v>
      </c>
      <c r="J202" s="14">
        <v>715.6</v>
      </c>
      <c r="K202" s="14"/>
      <c r="L202" s="14">
        <f>+$P$3*E202</f>
        <v>42566.474535000001</v>
      </c>
      <c r="M202" s="14"/>
      <c r="N202" s="21">
        <f t="shared" si="9"/>
        <v>162164.90453500001</v>
      </c>
    </row>
    <row r="203" spans="1:14" x14ac:dyDescent="0.3">
      <c r="A203" s="19" t="s">
        <v>430</v>
      </c>
      <c r="B203" s="13" t="s">
        <v>769</v>
      </c>
      <c r="C203" s="17" t="s">
        <v>55</v>
      </c>
      <c r="D203" s="14">
        <v>111771.01</v>
      </c>
      <c r="E203" s="15">
        <f t="shared" si="8"/>
        <v>88040.61</v>
      </c>
      <c r="F203" s="15">
        <v>17128.509999999998</v>
      </c>
      <c r="G203" s="14">
        <v>6601.89</v>
      </c>
      <c r="H203" s="14">
        <v>5266.58</v>
      </c>
      <c r="I203" s="14">
        <v>1572.54</v>
      </c>
      <c r="J203" s="14">
        <v>709.6</v>
      </c>
      <c r="K203" s="14"/>
      <c r="L203" s="14">
        <f>+$P$3*E203</f>
        <v>42567.634935000002</v>
      </c>
      <c r="M203" s="14"/>
      <c r="N203" s="21">
        <f t="shared" si="9"/>
        <v>161887.36493499999</v>
      </c>
    </row>
    <row r="204" spans="1:14" x14ac:dyDescent="0.3">
      <c r="A204" s="19" t="s">
        <v>224</v>
      </c>
      <c r="B204" s="13" t="s">
        <v>770</v>
      </c>
      <c r="C204" s="17" t="s">
        <v>36</v>
      </c>
      <c r="D204" s="14">
        <v>106414.52</v>
      </c>
      <c r="E204" s="15">
        <f t="shared" si="8"/>
        <v>86858.2</v>
      </c>
      <c r="F204" s="15">
        <v>10405.93</v>
      </c>
      <c r="G204" s="14">
        <v>9150.39</v>
      </c>
      <c r="H204" s="14">
        <v>9612.56</v>
      </c>
      <c r="I204" s="14">
        <v>1484.6</v>
      </c>
      <c r="J204" s="14">
        <v>300</v>
      </c>
      <c r="K204" s="14"/>
      <c r="L204" s="14"/>
      <c r="M204" s="14">
        <f>+$P$4*E204</f>
        <v>43993.678299999992</v>
      </c>
      <c r="N204" s="21">
        <f t="shared" si="9"/>
        <v>161805.35829999999</v>
      </c>
    </row>
    <row r="205" spans="1:14" x14ac:dyDescent="0.3">
      <c r="A205" s="19" t="s">
        <v>488</v>
      </c>
      <c r="B205" s="13" t="s">
        <v>769</v>
      </c>
      <c r="C205" s="17" t="s">
        <v>55</v>
      </c>
      <c r="D205" s="14">
        <v>107931.81</v>
      </c>
      <c r="E205" s="15">
        <f t="shared" si="8"/>
        <v>86730.32</v>
      </c>
      <c r="F205" s="15">
        <v>13696.9</v>
      </c>
      <c r="G205" s="14">
        <v>7504.59</v>
      </c>
      <c r="H205" s="14">
        <v>9612.48</v>
      </c>
      <c r="I205" s="14">
        <v>1517.71</v>
      </c>
      <c r="J205" s="14">
        <v>688.07</v>
      </c>
      <c r="K205" s="14"/>
      <c r="L205" s="14">
        <f>+$P$3*E205</f>
        <v>41934.10972</v>
      </c>
      <c r="M205" s="14"/>
      <c r="N205" s="21">
        <f t="shared" si="9"/>
        <v>161684.17972000001</v>
      </c>
    </row>
    <row r="206" spans="1:14" x14ac:dyDescent="0.3">
      <c r="A206" s="19" t="s">
        <v>367</v>
      </c>
      <c r="B206" s="13" t="s">
        <v>769</v>
      </c>
      <c r="C206" s="17" t="s">
        <v>55</v>
      </c>
      <c r="D206" s="14">
        <v>100582.56</v>
      </c>
      <c r="E206" s="15">
        <f t="shared" si="8"/>
        <v>88551.95</v>
      </c>
      <c r="F206" s="15">
        <v>4079.56</v>
      </c>
      <c r="G206" s="14">
        <v>7951.05</v>
      </c>
      <c r="H206" s="14">
        <v>15605.98</v>
      </c>
      <c r="I206" s="14">
        <v>1376.95</v>
      </c>
      <c r="J206" s="14">
        <v>715.6</v>
      </c>
      <c r="K206" s="14"/>
      <c r="L206" s="14">
        <f>+$P$3*E206</f>
        <v>42814.867824999994</v>
      </c>
      <c r="M206" s="14"/>
      <c r="N206" s="21">
        <f t="shared" si="9"/>
        <v>161095.95782499999</v>
      </c>
    </row>
    <row r="207" spans="1:14" x14ac:dyDescent="0.3">
      <c r="A207" s="19" t="s">
        <v>118</v>
      </c>
      <c r="B207" s="13" t="s">
        <v>770</v>
      </c>
      <c r="C207" s="17" t="s">
        <v>119</v>
      </c>
      <c r="D207" s="14">
        <v>121514.53</v>
      </c>
      <c r="E207" s="15">
        <f t="shared" si="8"/>
        <v>56212.18</v>
      </c>
      <c r="F207" s="15"/>
      <c r="G207" s="14">
        <v>65302.35</v>
      </c>
      <c r="H207" s="14">
        <v>9103.5</v>
      </c>
      <c r="I207" s="14">
        <v>1706.64</v>
      </c>
      <c r="J207" s="14">
        <v>175</v>
      </c>
      <c r="K207" s="14"/>
      <c r="L207" s="14"/>
      <c r="M207" s="14">
        <f>+$P$4*E207</f>
        <v>28471.469169999997</v>
      </c>
      <c r="N207" s="21">
        <f t="shared" si="9"/>
        <v>160971.13917000001</v>
      </c>
    </row>
    <row r="208" spans="1:14" x14ac:dyDescent="0.3">
      <c r="A208" s="19" t="s">
        <v>216</v>
      </c>
      <c r="B208" s="13" t="s">
        <v>770</v>
      </c>
      <c r="C208" s="17" t="s">
        <v>60</v>
      </c>
      <c r="D208" s="14">
        <v>101914.57</v>
      </c>
      <c r="E208" s="15">
        <f t="shared" si="8"/>
        <v>81838.930000000008</v>
      </c>
      <c r="F208" s="15">
        <v>11597.78</v>
      </c>
      <c r="G208" s="14">
        <v>8477.86</v>
      </c>
      <c r="H208" s="14">
        <v>15606</v>
      </c>
      <c r="I208" s="14">
        <v>1356.85</v>
      </c>
      <c r="J208" s="14">
        <v>300</v>
      </c>
      <c r="K208" s="14"/>
      <c r="L208" s="14"/>
      <c r="M208" s="14">
        <f>+$P$4*E208</f>
        <v>41451.418044999999</v>
      </c>
      <c r="N208" s="21">
        <f t="shared" si="9"/>
        <v>160628.83804500001</v>
      </c>
    </row>
    <row r="209" spans="1:14" x14ac:dyDescent="0.3">
      <c r="A209" s="19" t="s">
        <v>35</v>
      </c>
      <c r="B209" s="13" t="s">
        <v>770</v>
      </c>
      <c r="C209" s="17" t="s">
        <v>36</v>
      </c>
      <c r="D209" s="14">
        <v>103072.2</v>
      </c>
      <c r="E209" s="15">
        <f t="shared" si="8"/>
        <v>94001.49</v>
      </c>
      <c r="F209" s="15">
        <v>103.54</v>
      </c>
      <c r="G209" s="14">
        <v>8967.17</v>
      </c>
      <c r="H209" s="14">
        <v>9612.56</v>
      </c>
      <c r="I209" s="14"/>
      <c r="J209" s="14">
        <v>300</v>
      </c>
      <c r="K209" s="14"/>
      <c r="L209" s="14"/>
      <c r="M209" s="14">
        <f>+$P$4*E209</f>
        <v>47611.754685</v>
      </c>
      <c r="N209" s="21">
        <f t="shared" si="9"/>
        <v>160596.514685</v>
      </c>
    </row>
    <row r="210" spans="1:14" x14ac:dyDescent="0.3">
      <c r="A210" s="19" t="s">
        <v>274</v>
      </c>
      <c r="B210" s="13" t="s">
        <v>769</v>
      </c>
      <c r="C210" s="17" t="s">
        <v>55</v>
      </c>
      <c r="D210" s="14">
        <v>105372.55</v>
      </c>
      <c r="E210" s="15">
        <f t="shared" si="8"/>
        <v>88038.95</v>
      </c>
      <c r="F210" s="15">
        <v>9082.43</v>
      </c>
      <c r="G210" s="14">
        <v>8251.17</v>
      </c>
      <c r="H210" s="14">
        <v>10334.93</v>
      </c>
      <c r="I210" s="14">
        <v>1435.91</v>
      </c>
      <c r="J210" s="14">
        <v>715.6</v>
      </c>
      <c r="K210" s="14"/>
      <c r="L210" s="14">
        <f>+$P$3*E210</f>
        <v>42566.832324999996</v>
      </c>
      <c r="M210" s="14"/>
      <c r="N210" s="21">
        <f t="shared" si="9"/>
        <v>160425.82232500002</v>
      </c>
    </row>
    <row r="211" spans="1:14" x14ac:dyDescent="0.3">
      <c r="A211" s="19" t="s">
        <v>111</v>
      </c>
      <c r="B211" s="13" t="s">
        <v>770</v>
      </c>
      <c r="C211" s="17" t="s">
        <v>36</v>
      </c>
      <c r="D211" s="14">
        <v>105682.62</v>
      </c>
      <c r="E211" s="15">
        <f t="shared" si="8"/>
        <v>94000</v>
      </c>
      <c r="F211" s="15">
        <v>2522.08</v>
      </c>
      <c r="G211" s="14">
        <v>9160.5400000000009</v>
      </c>
      <c r="H211" s="14">
        <v>5266.64</v>
      </c>
      <c r="I211" s="14">
        <v>1513.15</v>
      </c>
      <c r="J211" s="14">
        <v>300</v>
      </c>
      <c r="K211" s="14"/>
      <c r="L211" s="14"/>
      <c r="M211" s="14">
        <f>+$P$4*E211</f>
        <v>47610.999999999993</v>
      </c>
      <c r="N211" s="21">
        <f t="shared" si="9"/>
        <v>160373.40999999997</v>
      </c>
    </row>
    <row r="212" spans="1:14" x14ac:dyDescent="0.3">
      <c r="A212" s="19" t="s">
        <v>333</v>
      </c>
      <c r="B212" s="13" t="s">
        <v>770</v>
      </c>
      <c r="C212" s="17" t="s">
        <v>36</v>
      </c>
      <c r="D212" s="14">
        <v>101322.3</v>
      </c>
      <c r="E212" s="15">
        <f t="shared" si="8"/>
        <v>85244.94</v>
      </c>
      <c r="F212" s="15">
        <v>9077.2000000000007</v>
      </c>
      <c r="G212" s="14">
        <v>7000.16</v>
      </c>
      <c r="H212" s="14">
        <v>13369.28</v>
      </c>
      <c r="I212" s="14">
        <v>1372.25</v>
      </c>
      <c r="J212" s="14">
        <v>679.44</v>
      </c>
      <c r="K212" s="14"/>
      <c r="L212" s="14"/>
      <c r="M212" s="14">
        <f>+$P$4*E212</f>
        <v>43176.562109999999</v>
      </c>
      <c r="N212" s="21">
        <f t="shared" si="9"/>
        <v>159919.83211000002</v>
      </c>
    </row>
    <row r="213" spans="1:14" x14ac:dyDescent="0.3">
      <c r="A213" s="19" t="s">
        <v>419</v>
      </c>
      <c r="B213" s="13" t="s">
        <v>769</v>
      </c>
      <c r="C213" s="17" t="s">
        <v>55</v>
      </c>
      <c r="D213" s="14">
        <v>99381.29</v>
      </c>
      <c r="E213" s="15">
        <f t="shared" si="8"/>
        <v>88558.849999999991</v>
      </c>
      <c r="F213" s="15">
        <v>3741.84</v>
      </c>
      <c r="G213" s="14">
        <v>7080.6</v>
      </c>
      <c r="H213" s="14">
        <v>15605.98</v>
      </c>
      <c r="I213" s="14">
        <v>1359.53</v>
      </c>
      <c r="J213" s="14">
        <v>715.6</v>
      </c>
      <c r="K213" s="14"/>
      <c r="L213" s="14">
        <f>+$P$3*E213</f>
        <v>42818.203974999997</v>
      </c>
      <c r="M213" s="14"/>
      <c r="N213" s="21">
        <f t="shared" si="9"/>
        <v>159880.60397499998</v>
      </c>
    </row>
    <row r="214" spans="1:14" x14ac:dyDescent="0.3">
      <c r="A214" s="19" t="s">
        <v>271</v>
      </c>
      <c r="B214" s="13" t="s">
        <v>769</v>
      </c>
      <c r="C214" s="17" t="s">
        <v>55</v>
      </c>
      <c r="D214" s="14">
        <v>102521.05</v>
      </c>
      <c r="E214" s="15">
        <f t="shared" si="8"/>
        <v>88420.85</v>
      </c>
      <c r="F214" s="15">
        <v>5407.83</v>
      </c>
      <c r="G214" s="14">
        <v>8692.3700000000008</v>
      </c>
      <c r="H214" s="14">
        <v>12357.79</v>
      </c>
      <c r="I214" s="14">
        <v>1443.14</v>
      </c>
      <c r="J214" s="14">
        <v>688.41</v>
      </c>
      <c r="K214" s="14"/>
      <c r="L214" s="14">
        <f>+$P$3*E214</f>
        <v>42751.480974999999</v>
      </c>
      <c r="M214" s="14"/>
      <c r="N214" s="21">
        <f t="shared" si="9"/>
        <v>159761.870975</v>
      </c>
    </row>
    <row r="215" spans="1:14" x14ac:dyDescent="0.3">
      <c r="A215" s="19" t="s">
        <v>336</v>
      </c>
      <c r="B215" s="13" t="s">
        <v>770</v>
      </c>
      <c r="C215" s="17" t="s">
        <v>36</v>
      </c>
      <c r="D215" s="14">
        <v>101369.07</v>
      </c>
      <c r="E215" s="15">
        <f t="shared" si="8"/>
        <v>88681.16</v>
      </c>
      <c r="F215" s="15">
        <v>5670.03</v>
      </c>
      <c r="G215" s="14">
        <v>7017.88</v>
      </c>
      <c r="H215" s="14">
        <v>11810.16</v>
      </c>
      <c r="I215" s="14">
        <v>1365.26</v>
      </c>
      <c r="J215" s="14">
        <v>300</v>
      </c>
      <c r="K215" s="14"/>
      <c r="L215" s="14"/>
      <c r="M215" s="14">
        <f>+$P$4*E215</f>
        <v>44917.007539999999</v>
      </c>
      <c r="N215" s="21">
        <f t="shared" si="9"/>
        <v>159761.49754000001</v>
      </c>
    </row>
    <row r="216" spans="1:14" x14ac:dyDescent="0.3">
      <c r="A216" s="19" t="s">
        <v>442</v>
      </c>
      <c r="B216" s="13" t="s">
        <v>769</v>
      </c>
      <c r="C216" s="17" t="s">
        <v>55</v>
      </c>
      <c r="D216" s="14">
        <v>107729.66</v>
      </c>
      <c r="E216" s="15">
        <f t="shared" si="8"/>
        <v>88594.25</v>
      </c>
      <c r="F216" s="15">
        <v>12710.24</v>
      </c>
      <c r="G216" s="14">
        <v>6425.17</v>
      </c>
      <c r="H216" s="14">
        <v>6537.96</v>
      </c>
      <c r="I216" s="14">
        <v>1543.69</v>
      </c>
      <c r="J216" s="14">
        <v>703.52</v>
      </c>
      <c r="K216" s="14"/>
      <c r="L216" s="14">
        <f>+$P$3*E216</f>
        <v>42835.319875000001</v>
      </c>
      <c r="M216" s="14"/>
      <c r="N216" s="21">
        <f t="shared" si="9"/>
        <v>159350.149875</v>
      </c>
    </row>
    <row r="217" spans="1:14" x14ac:dyDescent="0.3">
      <c r="A217" s="19" t="s">
        <v>780</v>
      </c>
      <c r="B217" s="13" t="s">
        <v>770</v>
      </c>
      <c r="C217" s="17" t="s">
        <v>60</v>
      </c>
      <c r="D217" s="14">
        <v>98909.35</v>
      </c>
      <c r="E217" s="15">
        <f t="shared" si="8"/>
        <v>84621.1</v>
      </c>
      <c r="F217" s="15">
        <v>7409.6</v>
      </c>
      <c r="G217" s="14">
        <v>6878.65</v>
      </c>
      <c r="H217" s="14">
        <v>13369.28</v>
      </c>
      <c r="I217" s="14">
        <v>1358.94</v>
      </c>
      <c r="J217" s="14">
        <v>2633.58</v>
      </c>
      <c r="K217" s="14"/>
      <c r="L217" s="14"/>
      <c r="M217" s="14">
        <f>+$P$4*E217</f>
        <v>42860.587149999999</v>
      </c>
      <c r="N217" s="21">
        <f t="shared" si="9"/>
        <v>159131.73715</v>
      </c>
    </row>
    <row r="218" spans="1:14" x14ac:dyDescent="0.3">
      <c r="A218" s="19" t="s">
        <v>566</v>
      </c>
      <c r="B218" s="13" t="s">
        <v>769</v>
      </c>
      <c r="C218" s="17" t="s">
        <v>55</v>
      </c>
      <c r="D218" s="14">
        <v>109629.05</v>
      </c>
      <c r="E218" s="15">
        <f t="shared" si="8"/>
        <v>77857.73</v>
      </c>
      <c r="F218" s="15">
        <v>26055.15</v>
      </c>
      <c r="G218" s="14">
        <v>5716.17</v>
      </c>
      <c r="H218" s="14">
        <v>9612.48</v>
      </c>
      <c r="I218" s="14">
        <v>1571.32</v>
      </c>
      <c r="J218" s="14">
        <v>593.20000000000005</v>
      </c>
      <c r="K218" s="14"/>
      <c r="L218" s="14">
        <f>+$P$3*E218</f>
        <v>37644.212454999993</v>
      </c>
      <c r="M218" s="14"/>
      <c r="N218" s="21">
        <f t="shared" si="9"/>
        <v>159050.26245499999</v>
      </c>
    </row>
    <row r="219" spans="1:14" x14ac:dyDescent="0.3">
      <c r="A219" s="19" t="s">
        <v>133</v>
      </c>
      <c r="B219" s="13" t="s">
        <v>769</v>
      </c>
      <c r="C219" s="17" t="s">
        <v>55</v>
      </c>
      <c r="D219" s="14">
        <v>102267.89</v>
      </c>
      <c r="E219" s="15">
        <f t="shared" si="8"/>
        <v>88035.8</v>
      </c>
      <c r="F219" s="15">
        <v>3690.9</v>
      </c>
      <c r="G219" s="14">
        <v>10541.19</v>
      </c>
      <c r="H219" s="14">
        <v>11809.98</v>
      </c>
      <c r="I219" s="14">
        <v>1428.01</v>
      </c>
      <c r="J219" s="14">
        <v>729.7</v>
      </c>
      <c r="K219" s="14"/>
      <c r="L219" s="14">
        <f>+$P$3*E219</f>
        <v>42565.309300000001</v>
      </c>
      <c r="M219" s="14"/>
      <c r="N219" s="21">
        <f t="shared" si="9"/>
        <v>158800.88929999998</v>
      </c>
    </row>
    <row r="220" spans="1:14" x14ac:dyDescent="0.3">
      <c r="A220" s="19" t="s">
        <v>72</v>
      </c>
      <c r="B220" s="13" t="s">
        <v>775</v>
      </c>
      <c r="C220" s="17" t="s">
        <v>29</v>
      </c>
      <c r="D220" s="14">
        <v>120994.48</v>
      </c>
      <c r="E220" s="15">
        <f t="shared" si="8"/>
        <v>62754.759999999995</v>
      </c>
      <c r="F220" s="15">
        <v>48584.42</v>
      </c>
      <c r="G220" s="14">
        <v>9655.2999999999993</v>
      </c>
      <c r="H220" s="14">
        <v>11809.98</v>
      </c>
      <c r="I220" s="14">
        <v>8817.23</v>
      </c>
      <c r="J220" s="14">
        <v>338</v>
      </c>
      <c r="K220" s="14">
        <v>16804.419999999998</v>
      </c>
      <c r="L220" s="14"/>
      <c r="M220" s="14"/>
      <c r="N220" s="21">
        <f t="shared" si="9"/>
        <v>158764.10999999999</v>
      </c>
    </row>
    <row r="221" spans="1:14" x14ac:dyDescent="0.3">
      <c r="A221" s="19" t="s">
        <v>145</v>
      </c>
      <c r="B221" s="13" t="s">
        <v>769</v>
      </c>
      <c r="C221" s="17" t="s">
        <v>55</v>
      </c>
      <c r="D221" s="14">
        <v>100358.67</v>
      </c>
      <c r="E221" s="15">
        <f t="shared" si="8"/>
        <v>88568.6</v>
      </c>
      <c r="F221" s="15">
        <v>2124.2600000000002</v>
      </c>
      <c r="G221" s="14">
        <v>9665.81</v>
      </c>
      <c r="H221" s="14">
        <v>13369.22</v>
      </c>
      <c r="I221" s="14">
        <v>1388.65</v>
      </c>
      <c r="J221" s="14">
        <v>729.7</v>
      </c>
      <c r="K221" s="14"/>
      <c r="L221" s="14">
        <f>+$P$3*E221</f>
        <v>42822.918100000003</v>
      </c>
      <c r="M221" s="14"/>
      <c r="N221" s="21">
        <f t="shared" si="9"/>
        <v>158669.1581</v>
      </c>
    </row>
    <row r="222" spans="1:14" x14ac:dyDescent="0.3">
      <c r="A222" s="19" t="s">
        <v>225</v>
      </c>
      <c r="B222" s="13" t="s">
        <v>770</v>
      </c>
      <c r="C222" s="17" t="s">
        <v>60</v>
      </c>
      <c r="D222" s="14">
        <v>99666.41</v>
      </c>
      <c r="E222" s="15">
        <f t="shared" si="8"/>
        <v>81838.95</v>
      </c>
      <c r="F222" s="15">
        <v>9516.1299999999992</v>
      </c>
      <c r="G222" s="14">
        <v>8311.33</v>
      </c>
      <c r="H222" s="14">
        <v>15606</v>
      </c>
      <c r="I222" s="14">
        <v>1352.08</v>
      </c>
      <c r="J222" s="14">
        <v>300</v>
      </c>
      <c r="K222" s="14"/>
      <c r="L222" s="14"/>
      <c r="M222" s="14">
        <f>+$P$4*E222</f>
        <v>41451.428174999994</v>
      </c>
      <c r="N222" s="21">
        <f t="shared" si="9"/>
        <v>158375.918175</v>
      </c>
    </row>
    <row r="223" spans="1:14" x14ac:dyDescent="0.3">
      <c r="A223" s="19" t="s">
        <v>256</v>
      </c>
      <c r="B223" s="13" t="s">
        <v>770</v>
      </c>
      <c r="C223" s="17" t="s">
        <v>36</v>
      </c>
      <c r="D223" s="14">
        <v>103952.03</v>
      </c>
      <c r="E223" s="15">
        <f t="shared" si="8"/>
        <v>88280.56</v>
      </c>
      <c r="F223" s="15">
        <v>7586.53</v>
      </c>
      <c r="G223" s="14">
        <v>8084.94</v>
      </c>
      <c r="H223" s="14">
        <v>5266.64</v>
      </c>
      <c r="I223" s="14">
        <v>1447.19</v>
      </c>
      <c r="J223" s="14">
        <v>2751.46</v>
      </c>
      <c r="K223" s="14"/>
      <c r="L223" s="14"/>
      <c r="M223" s="14">
        <f>+$P$4*E223</f>
        <v>44714.103639999994</v>
      </c>
      <c r="N223" s="21">
        <f t="shared" si="9"/>
        <v>158131.42363999999</v>
      </c>
    </row>
    <row r="224" spans="1:14" x14ac:dyDescent="0.3">
      <c r="A224" s="19" t="s">
        <v>71</v>
      </c>
      <c r="B224" s="13" t="s">
        <v>769</v>
      </c>
      <c r="C224" s="17" t="s">
        <v>55</v>
      </c>
      <c r="D224" s="14">
        <v>101288.99</v>
      </c>
      <c r="E224" s="15">
        <f t="shared" si="8"/>
        <v>88038.200000000012</v>
      </c>
      <c r="F224" s="15">
        <v>3476.83</v>
      </c>
      <c r="G224" s="14">
        <v>9773.9599999999991</v>
      </c>
      <c r="H224" s="14">
        <v>11809.98</v>
      </c>
      <c r="I224" s="14">
        <v>1413.8</v>
      </c>
      <c r="J224" s="14">
        <v>729.7</v>
      </c>
      <c r="K224" s="14"/>
      <c r="L224" s="14">
        <f>+$P$3*E224</f>
        <v>42566.469700000001</v>
      </c>
      <c r="M224" s="14"/>
      <c r="N224" s="21">
        <f t="shared" si="9"/>
        <v>157808.93970000002</v>
      </c>
    </row>
    <row r="225" spans="1:14" x14ac:dyDescent="0.3">
      <c r="A225" s="19" t="s">
        <v>270</v>
      </c>
      <c r="B225" s="13" t="s">
        <v>770</v>
      </c>
      <c r="C225" s="17" t="s">
        <v>94</v>
      </c>
      <c r="D225" s="14">
        <v>98248.82</v>
      </c>
      <c r="E225" s="15">
        <f t="shared" si="8"/>
        <v>90558.25</v>
      </c>
      <c r="F225" s="15">
        <v>591.16</v>
      </c>
      <c r="G225" s="14">
        <v>7099.41</v>
      </c>
      <c r="H225" s="14">
        <v>11810.16</v>
      </c>
      <c r="I225" s="14">
        <v>1357.03</v>
      </c>
      <c r="J225" s="14">
        <v>300</v>
      </c>
      <c r="K225" s="14"/>
      <c r="L225" s="14"/>
      <c r="M225" s="14">
        <f>+$P$4*E225</f>
        <v>45867.753624999998</v>
      </c>
      <c r="N225" s="21">
        <f t="shared" si="9"/>
        <v>157583.76362500002</v>
      </c>
    </row>
    <row r="226" spans="1:14" x14ac:dyDescent="0.3">
      <c r="A226" s="19" t="s">
        <v>330</v>
      </c>
      <c r="B226" s="13" t="s">
        <v>770</v>
      </c>
      <c r="C226" s="17" t="s">
        <v>36</v>
      </c>
      <c r="D226" s="14">
        <v>101558.57</v>
      </c>
      <c r="E226" s="15">
        <f t="shared" si="8"/>
        <v>87989.900000000009</v>
      </c>
      <c r="F226" s="15">
        <v>6540.04</v>
      </c>
      <c r="G226" s="14">
        <v>7028.63</v>
      </c>
      <c r="H226" s="14">
        <v>9612.56</v>
      </c>
      <c r="I226" s="14">
        <v>1351.52</v>
      </c>
      <c r="J226" s="14">
        <v>300</v>
      </c>
      <c r="K226" s="14"/>
      <c r="L226" s="14"/>
      <c r="M226" s="14">
        <f>+$P$4*E226</f>
        <v>44566.88435</v>
      </c>
      <c r="N226" s="21">
        <f t="shared" si="9"/>
        <v>157389.53435</v>
      </c>
    </row>
    <row r="227" spans="1:14" x14ac:dyDescent="0.3">
      <c r="A227" s="19" t="s">
        <v>388</v>
      </c>
      <c r="B227" s="13" t="s">
        <v>770</v>
      </c>
      <c r="C227" s="17" t="s">
        <v>60</v>
      </c>
      <c r="D227" s="14">
        <v>96176.76</v>
      </c>
      <c r="E227" s="15">
        <f t="shared" si="8"/>
        <v>81838.959999999992</v>
      </c>
      <c r="F227" s="15">
        <v>7628.93</v>
      </c>
      <c r="G227" s="14">
        <v>6708.87</v>
      </c>
      <c r="H227" s="14">
        <v>15606</v>
      </c>
      <c r="I227" s="14">
        <v>1301.8</v>
      </c>
      <c r="J227" s="14">
        <v>2576.66</v>
      </c>
      <c r="K227" s="14"/>
      <c r="L227" s="14"/>
      <c r="M227" s="14">
        <f>+$P$4*E227</f>
        <v>41451.433239999991</v>
      </c>
      <c r="N227" s="21">
        <f t="shared" si="9"/>
        <v>157112.65323999999</v>
      </c>
    </row>
    <row r="228" spans="1:14" x14ac:dyDescent="0.3">
      <c r="A228" s="19" t="s">
        <v>32</v>
      </c>
      <c r="B228" s="13" t="s">
        <v>775</v>
      </c>
      <c r="C228" s="17" t="s">
        <v>33</v>
      </c>
      <c r="D228" s="14">
        <v>119277.8</v>
      </c>
      <c r="E228" s="15">
        <f t="shared" si="8"/>
        <v>119277.8</v>
      </c>
      <c r="F228" s="15"/>
      <c r="G228" s="14"/>
      <c r="H228" s="14">
        <v>12213.3</v>
      </c>
      <c r="I228" s="14">
        <v>8798.5400000000009</v>
      </c>
      <c r="J228" s="14">
        <v>295.8</v>
      </c>
      <c r="K228" s="14">
        <v>16519.88</v>
      </c>
      <c r="L228" s="14"/>
      <c r="M228" s="14"/>
      <c r="N228" s="21">
        <f t="shared" si="9"/>
        <v>157105.32</v>
      </c>
    </row>
    <row r="229" spans="1:14" x14ac:dyDescent="0.3">
      <c r="A229" s="19" t="s">
        <v>602</v>
      </c>
      <c r="B229" s="13" t="s">
        <v>766</v>
      </c>
      <c r="C229" s="17" t="s">
        <v>603</v>
      </c>
      <c r="D229" s="14">
        <v>125091.2</v>
      </c>
      <c r="E229" s="15">
        <f t="shared" si="8"/>
        <v>125091.2</v>
      </c>
      <c r="F229" s="15"/>
      <c r="G229" s="14"/>
      <c r="H229" s="14">
        <v>5266.58</v>
      </c>
      <c r="I229" s="14">
        <v>9258.86</v>
      </c>
      <c r="J229" s="14"/>
      <c r="K229" s="14">
        <v>17325.099999999999</v>
      </c>
      <c r="L229" s="14"/>
      <c r="M229" s="14"/>
      <c r="N229" s="21">
        <f t="shared" si="9"/>
        <v>156941.74000000002</v>
      </c>
    </row>
    <row r="230" spans="1:14" x14ac:dyDescent="0.3">
      <c r="A230" s="19" t="s">
        <v>158</v>
      </c>
      <c r="B230" s="13" t="s">
        <v>770</v>
      </c>
      <c r="C230" s="17" t="s">
        <v>36</v>
      </c>
      <c r="D230" s="14">
        <v>106437.71</v>
      </c>
      <c r="E230" s="15">
        <f t="shared" si="8"/>
        <v>92601.030000000013</v>
      </c>
      <c r="F230" s="15">
        <v>4620.2</v>
      </c>
      <c r="G230" s="14">
        <v>9216.48</v>
      </c>
      <c r="H230" s="14"/>
      <c r="I230" s="14">
        <v>1530.36</v>
      </c>
      <c r="J230" s="14">
        <v>2049.77</v>
      </c>
      <c r="K230" s="14"/>
      <c r="L230" s="14"/>
      <c r="M230" s="14">
        <f>+$P$4*E230</f>
        <v>46902.421695000005</v>
      </c>
      <c r="N230" s="21">
        <f t="shared" si="9"/>
        <v>156920.26169500002</v>
      </c>
    </row>
    <row r="231" spans="1:14" x14ac:dyDescent="0.3">
      <c r="A231" s="19" t="s">
        <v>300</v>
      </c>
      <c r="B231" s="13" t="s">
        <v>769</v>
      </c>
      <c r="C231" s="17" t="s">
        <v>55</v>
      </c>
      <c r="D231" s="14">
        <v>96955.5</v>
      </c>
      <c r="E231" s="15">
        <f t="shared" si="8"/>
        <v>88191.44</v>
      </c>
      <c r="F231" s="15">
        <v>990.7</v>
      </c>
      <c r="G231" s="14">
        <v>7773.36</v>
      </c>
      <c r="H231" s="14">
        <v>15605.98</v>
      </c>
      <c r="I231" s="14">
        <v>816.96</v>
      </c>
      <c r="J231" s="14">
        <v>715.54</v>
      </c>
      <c r="K231" s="14"/>
      <c r="L231" s="14">
        <f>+$P$3*E231</f>
        <v>42640.561240000003</v>
      </c>
      <c r="M231" s="14"/>
      <c r="N231" s="21">
        <f t="shared" si="9"/>
        <v>156734.54123999999</v>
      </c>
    </row>
    <row r="232" spans="1:14" x14ac:dyDescent="0.3">
      <c r="A232" s="19" t="s">
        <v>291</v>
      </c>
      <c r="B232" s="13" t="s">
        <v>769</v>
      </c>
      <c r="C232" s="17" t="s">
        <v>55</v>
      </c>
      <c r="D232" s="14">
        <v>98361.69</v>
      </c>
      <c r="E232" s="15">
        <f t="shared" si="8"/>
        <v>88035.9</v>
      </c>
      <c r="F232" s="15">
        <v>1382.16</v>
      </c>
      <c r="G232" s="14">
        <v>8943.6299999999992</v>
      </c>
      <c r="H232" s="14">
        <v>13369.22</v>
      </c>
      <c r="I232" s="14">
        <v>1397.33</v>
      </c>
      <c r="J232" s="14">
        <v>715.6</v>
      </c>
      <c r="K232" s="14"/>
      <c r="L232" s="14">
        <f>+$P$3*E232</f>
        <v>42565.357649999998</v>
      </c>
      <c r="M232" s="14"/>
      <c r="N232" s="21">
        <f t="shared" si="9"/>
        <v>156409.19765000002</v>
      </c>
    </row>
    <row r="233" spans="1:14" x14ac:dyDescent="0.3">
      <c r="A233" s="19" t="s">
        <v>472</v>
      </c>
      <c r="B233" s="13" t="s">
        <v>769</v>
      </c>
      <c r="C233" s="17" t="s">
        <v>55</v>
      </c>
      <c r="D233" s="14">
        <v>99688.23</v>
      </c>
      <c r="E233" s="15">
        <f t="shared" si="8"/>
        <v>88549.4</v>
      </c>
      <c r="F233" s="15">
        <v>3911.22</v>
      </c>
      <c r="G233" s="14">
        <v>7227.61</v>
      </c>
      <c r="H233" s="14">
        <v>11809.98</v>
      </c>
      <c r="I233" s="14">
        <v>1390.59</v>
      </c>
      <c r="J233" s="14">
        <v>702.48</v>
      </c>
      <c r="K233" s="14"/>
      <c r="L233" s="14">
        <f>+$P$3*E233</f>
        <v>42813.634899999997</v>
      </c>
      <c r="M233" s="14"/>
      <c r="N233" s="21">
        <f t="shared" si="9"/>
        <v>156404.91489999997</v>
      </c>
    </row>
    <row r="234" spans="1:14" x14ac:dyDescent="0.3">
      <c r="A234" s="19" t="s">
        <v>485</v>
      </c>
      <c r="B234" s="13" t="s">
        <v>588</v>
      </c>
      <c r="C234" s="17" t="s">
        <v>486</v>
      </c>
      <c r="D234" s="14">
        <v>117915.22</v>
      </c>
      <c r="E234" s="15">
        <f t="shared" si="8"/>
        <v>117915.22</v>
      </c>
      <c r="F234" s="15"/>
      <c r="G234" s="14"/>
      <c r="H234" s="14">
        <v>13369.22</v>
      </c>
      <c r="I234" s="14">
        <v>8592.74</v>
      </c>
      <c r="J234" s="14"/>
      <c r="K234" s="14">
        <v>16331.12</v>
      </c>
      <c r="L234" s="14"/>
      <c r="M234" s="14"/>
      <c r="N234" s="21">
        <f t="shared" si="9"/>
        <v>156208.29999999999</v>
      </c>
    </row>
    <row r="235" spans="1:14" x14ac:dyDescent="0.3">
      <c r="A235" s="19" t="s">
        <v>142</v>
      </c>
      <c r="B235" s="13" t="s">
        <v>769</v>
      </c>
      <c r="C235" s="17" t="s">
        <v>55</v>
      </c>
      <c r="D235" s="14">
        <v>99687.24</v>
      </c>
      <c r="E235" s="15">
        <f t="shared" si="8"/>
        <v>88040.6</v>
      </c>
      <c r="F235" s="15">
        <v>1991.46</v>
      </c>
      <c r="G235" s="14">
        <v>9655.18</v>
      </c>
      <c r="H235" s="14">
        <v>11809.98</v>
      </c>
      <c r="I235" s="14">
        <v>1390.61</v>
      </c>
      <c r="J235" s="14">
        <v>729.7</v>
      </c>
      <c r="K235" s="14"/>
      <c r="L235" s="14">
        <f>+$P$3*E235</f>
        <v>42567.630100000002</v>
      </c>
      <c r="M235" s="14"/>
      <c r="N235" s="21">
        <f t="shared" si="9"/>
        <v>156185.16010000001</v>
      </c>
    </row>
    <row r="236" spans="1:14" x14ac:dyDescent="0.3">
      <c r="A236" s="19" t="s">
        <v>398</v>
      </c>
      <c r="B236" s="13" t="s">
        <v>769</v>
      </c>
      <c r="C236" s="17" t="s">
        <v>55</v>
      </c>
      <c r="D236" s="14">
        <v>99737.48</v>
      </c>
      <c r="E236" s="15">
        <f t="shared" si="8"/>
        <v>88093.4</v>
      </c>
      <c r="F236" s="15">
        <v>3714.92</v>
      </c>
      <c r="G236" s="14">
        <v>7929.16</v>
      </c>
      <c r="H236" s="14">
        <v>11809.98</v>
      </c>
      <c r="I236" s="14">
        <v>1190.6600000000001</v>
      </c>
      <c r="J236" s="14">
        <v>715.6</v>
      </c>
      <c r="K236" s="14"/>
      <c r="L236" s="14">
        <f>+$P$3*E236</f>
        <v>42593.158899999995</v>
      </c>
      <c r="M236" s="14"/>
      <c r="N236" s="21">
        <f t="shared" si="9"/>
        <v>156046.87890000001</v>
      </c>
    </row>
    <row r="237" spans="1:14" x14ac:dyDescent="0.3">
      <c r="A237" s="19" t="s">
        <v>166</v>
      </c>
      <c r="B237" s="13" t="s">
        <v>770</v>
      </c>
      <c r="C237" s="17" t="s">
        <v>36</v>
      </c>
      <c r="D237" s="14">
        <v>104791.37</v>
      </c>
      <c r="E237" s="15">
        <f t="shared" si="8"/>
        <v>87141.31</v>
      </c>
      <c r="F237" s="15">
        <v>8610.68</v>
      </c>
      <c r="G237" s="14">
        <v>9039.3799999999992</v>
      </c>
      <c r="H237" s="14">
        <v>5266.64</v>
      </c>
      <c r="I237" s="14">
        <v>1459.07</v>
      </c>
      <c r="J237" s="14">
        <v>300</v>
      </c>
      <c r="K237" s="14"/>
      <c r="L237" s="14"/>
      <c r="M237" s="14">
        <f>+$P$4*E237</f>
        <v>44137.073514999996</v>
      </c>
      <c r="N237" s="21">
        <f t="shared" si="9"/>
        <v>155954.15351500001</v>
      </c>
    </row>
    <row r="238" spans="1:14" x14ac:dyDescent="0.3">
      <c r="A238" s="19" t="s">
        <v>557</v>
      </c>
      <c r="B238" s="13" t="s">
        <v>769</v>
      </c>
      <c r="C238" s="17" t="s">
        <v>55</v>
      </c>
      <c r="D238" s="14">
        <v>107601.95</v>
      </c>
      <c r="E238" s="15">
        <f t="shared" si="8"/>
        <v>84162.51999999999</v>
      </c>
      <c r="F238" s="15">
        <v>19089.22</v>
      </c>
      <c r="G238" s="14">
        <v>4350.21</v>
      </c>
      <c r="H238" s="14">
        <v>5266.58</v>
      </c>
      <c r="I238" s="14">
        <v>1554.13</v>
      </c>
      <c r="J238" s="14">
        <v>654.75</v>
      </c>
      <c r="K238" s="14"/>
      <c r="L238" s="14">
        <f>+$P$3*E238</f>
        <v>40692.578419999991</v>
      </c>
      <c r="M238" s="14"/>
      <c r="N238" s="21">
        <f t="shared" si="9"/>
        <v>155769.98842000001</v>
      </c>
    </row>
    <row r="239" spans="1:14" x14ac:dyDescent="0.3">
      <c r="A239" s="19" t="s">
        <v>319</v>
      </c>
      <c r="B239" s="13" t="s">
        <v>769</v>
      </c>
      <c r="C239" s="17" t="s">
        <v>55</v>
      </c>
      <c r="D239" s="14">
        <v>104423.7</v>
      </c>
      <c r="E239" s="15">
        <f t="shared" si="8"/>
        <v>88057.4</v>
      </c>
      <c r="F239" s="15">
        <v>8169.86</v>
      </c>
      <c r="G239" s="14">
        <v>8196.44</v>
      </c>
      <c r="H239" s="14">
        <v>6537.96</v>
      </c>
      <c r="I239" s="14">
        <v>1495.79</v>
      </c>
      <c r="J239" s="14">
        <v>715.6</v>
      </c>
      <c r="K239" s="14"/>
      <c r="L239" s="14">
        <f>+$P$3*E239</f>
        <v>42575.752899999999</v>
      </c>
      <c r="M239" s="14"/>
      <c r="N239" s="21">
        <f t="shared" si="9"/>
        <v>155748.80290000001</v>
      </c>
    </row>
    <row r="240" spans="1:14" x14ac:dyDescent="0.3">
      <c r="A240" s="19" t="s">
        <v>190</v>
      </c>
      <c r="B240" s="13" t="s">
        <v>765</v>
      </c>
      <c r="C240" s="17" t="s">
        <v>191</v>
      </c>
      <c r="D240" s="14">
        <v>115710.39999999999</v>
      </c>
      <c r="E240" s="15">
        <f t="shared" si="8"/>
        <v>115050.4</v>
      </c>
      <c r="F240" s="15"/>
      <c r="G240" s="14">
        <v>660</v>
      </c>
      <c r="H240" s="14">
        <v>15605.98</v>
      </c>
      <c r="I240" s="14">
        <v>8382.14</v>
      </c>
      <c r="J240" s="14"/>
      <c r="K240" s="14">
        <v>16025.88</v>
      </c>
      <c r="L240" s="14"/>
      <c r="M240" s="14"/>
      <c r="N240" s="21">
        <f t="shared" si="9"/>
        <v>155724.40000000002</v>
      </c>
    </row>
    <row r="241" spans="1:14" x14ac:dyDescent="0.3">
      <c r="A241" s="19" t="s">
        <v>563</v>
      </c>
      <c r="B241" s="13" t="s">
        <v>769</v>
      </c>
      <c r="C241" s="17" t="s">
        <v>55</v>
      </c>
      <c r="D241" s="14">
        <v>110278.06</v>
      </c>
      <c r="E241" s="15">
        <f t="shared" si="8"/>
        <v>78118.78</v>
      </c>
      <c r="F241" s="15">
        <v>26435.49</v>
      </c>
      <c r="G241" s="14">
        <v>5723.79</v>
      </c>
      <c r="H241" s="14">
        <v>5266.58</v>
      </c>
      <c r="I241" s="14">
        <v>1574.09</v>
      </c>
      <c r="J241" s="14">
        <v>593.20000000000005</v>
      </c>
      <c r="K241" s="14"/>
      <c r="L241" s="14">
        <f>+$P$3*E241</f>
        <v>37770.430130000001</v>
      </c>
      <c r="M241" s="14"/>
      <c r="N241" s="21">
        <f t="shared" si="9"/>
        <v>155482.36012999999</v>
      </c>
    </row>
    <row r="242" spans="1:14" x14ac:dyDescent="0.3">
      <c r="A242" s="19" t="s">
        <v>180</v>
      </c>
      <c r="B242" s="13" t="s">
        <v>770</v>
      </c>
      <c r="C242" s="17" t="s">
        <v>36</v>
      </c>
      <c r="D242" s="14">
        <v>98579.93</v>
      </c>
      <c r="E242" s="15">
        <f t="shared" si="8"/>
        <v>82556.22</v>
      </c>
      <c r="F242" s="15">
        <v>7468.79</v>
      </c>
      <c r="G242" s="14">
        <v>8554.92</v>
      </c>
      <c r="H242" s="14">
        <v>13369.28</v>
      </c>
      <c r="I242" s="14">
        <v>1389.02</v>
      </c>
      <c r="J242" s="14">
        <v>300</v>
      </c>
      <c r="K242" s="14"/>
      <c r="L242" s="14"/>
      <c r="M242" s="14">
        <f>+$P$4*E242</f>
        <v>41814.725429999999</v>
      </c>
      <c r="N242" s="21">
        <f t="shared" si="9"/>
        <v>155452.95543</v>
      </c>
    </row>
    <row r="243" spans="1:14" x14ac:dyDescent="0.3">
      <c r="A243" s="19" t="s">
        <v>434</v>
      </c>
      <c r="B243" s="13" t="s">
        <v>769</v>
      </c>
      <c r="C243" s="17" t="s">
        <v>55</v>
      </c>
      <c r="D243" s="14">
        <v>98972.19</v>
      </c>
      <c r="E243" s="15">
        <f t="shared" si="8"/>
        <v>88038.200000000012</v>
      </c>
      <c r="F243" s="15">
        <v>3714.26</v>
      </c>
      <c r="G243" s="14">
        <v>7219.73</v>
      </c>
      <c r="H243" s="14">
        <v>11809.98</v>
      </c>
      <c r="I243" s="14">
        <v>1380.22</v>
      </c>
      <c r="J243" s="14">
        <v>708.6</v>
      </c>
      <c r="K243" s="14"/>
      <c r="L243" s="14">
        <f>+$P$3*E243</f>
        <v>42566.469700000001</v>
      </c>
      <c r="M243" s="14"/>
      <c r="N243" s="21">
        <f t="shared" si="9"/>
        <v>155437.45970000001</v>
      </c>
    </row>
    <row r="244" spans="1:14" x14ac:dyDescent="0.3">
      <c r="A244" s="19" t="s">
        <v>474</v>
      </c>
      <c r="B244" s="13" t="s">
        <v>769</v>
      </c>
      <c r="C244" s="17" t="s">
        <v>55</v>
      </c>
      <c r="D244" s="14">
        <v>110298.55</v>
      </c>
      <c r="E244" s="15">
        <f t="shared" si="8"/>
        <v>88532.6</v>
      </c>
      <c r="F244" s="15">
        <v>14129.63</v>
      </c>
      <c r="G244" s="14">
        <v>7636.32</v>
      </c>
      <c r="H244" s="14"/>
      <c r="I244" s="14">
        <v>1599.34</v>
      </c>
      <c r="J244" s="14">
        <v>702.48</v>
      </c>
      <c r="K244" s="14"/>
      <c r="L244" s="14">
        <f>+$P$3*E244</f>
        <v>42805.5121</v>
      </c>
      <c r="M244" s="14"/>
      <c r="N244" s="21">
        <f t="shared" si="9"/>
        <v>155405.88210000002</v>
      </c>
    </row>
    <row r="245" spans="1:14" x14ac:dyDescent="0.3">
      <c r="A245" s="19" t="s">
        <v>150</v>
      </c>
      <c r="B245" s="13" t="s">
        <v>769</v>
      </c>
      <c r="C245" s="17" t="s">
        <v>55</v>
      </c>
      <c r="D245" s="14">
        <v>99321.19</v>
      </c>
      <c r="E245" s="15">
        <f t="shared" si="8"/>
        <v>88064.6</v>
      </c>
      <c r="F245" s="15"/>
      <c r="G245" s="14">
        <v>11256.59</v>
      </c>
      <c r="H245" s="14">
        <v>11809.98</v>
      </c>
      <c r="I245" s="14">
        <v>953.63</v>
      </c>
      <c r="J245" s="14">
        <v>729.7</v>
      </c>
      <c r="K245" s="14"/>
      <c r="L245" s="14">
        <f>+$P$3*E245</f>
        <v>42579.234100000001</v>
      </c>
      <c r="M245" s="14"/>
      <c r="N245" s="21">
        <f t="shared" si="9"/>
        <v>155393.7341</v>
      </c>
    </row>
    <row r="246" spans="1:14" x14ac:dyDescent="0.3">
      <c r="A246" s="19" t="s">
        <v>189</v>
      </c>
      <c r="B246" s="13" t="s">
        <v>770</v>
      </c>
      <c r="C246" s="17" t="s">
        <v>60</v>
      </c>
      <c r="D246" s="14">
        <v>97685.08</v>
      </c>
      <c r="E246" s="15">
        <f t="shared" si="8"/>
        <v>82554.89</v>
      </c>
      <c r="F246" s="15">
        <v>6965.64</v>
      </c>
      <c r="G246" s="14">
        <v>8164.55</v>
      </c>
      <c r="H246" s="14">
        <v>13369.28</v>
      </c>
      <c r="I246" s="14">
        <v>1376.1</v>
      </c>
      <c r="J246" s="14">
        <v>1073.21</v>
      </c>
      <c r="K246" s="14"/>
      <c r="L246" s="14"/>
      <c r="M246" s="14">
        <f>+$P$4*E246</f>
        <v>41814.051784999996</v>
      </c>
      <c r="N246" s="21">
        <f t="shared" si="9"/>
        <v>155317.721785</v>
      </c>
    </row>
    <row r="247" spans="1:14" x14ac:dyDescent="0.3">
      <c r="A247" s="19" t="s">
        <v>136</v>
      </c>
      <c r="B247" s="13" t="s">
        <v>770</v>
      </c>
      <c r="C247" s="17" t="s">
        <v>60</v>
      </c>
      <c r="D247" s="14">
        <v>95812.4</v>
      </c>
      <c r="E247" s="15">
        <f t="shared" si="8"/>
        <v>81838.959999999992</v>
      </c>
      <c r="F247" s="15">
        <v>5947.59</v>
      </c>
      <c r="G247" s="14">
        <v>8025.85</v>
      </c>
      <c r="H247" s="14">
        <v>15606</v>
      </c>
      <c r="I247" s="14">
        <v>1275.31</v>
      </c>
      <c r="J247" s="14">
        <v>1073.21</v>
      </c>
      <c r="K247" s="14"/>
      <c r="L247" s="14"/>
      <c r="M247" s="14">
        <f>+$P$4*E247</f>
        <v>41451.433239999991</v>
      </c>
      <c r="N247" s="21">
        <f t="shared" si="9"/>
        <v>155218.35324</v>
      </c>
    </row>
    <row r="248" spans="1:14" x14ac:dyDescent="0.3">
      <c r="A248" s="19" t="s">
        <v>331</v>
      </c>
      <c r="B248" s="13" t="s">
        <v>770</v>
      </c>
      <c r="C248" s="17" t="s">
        <v>332</v>
      </c>
      <c r="D248" s="14">
        <v>94977.95</v>
      </c>
      <c r="E248" s="15">
        <f t="shared" si="8"/>
        <v>87767.039999999994</v>
      </c>
      <c r="F248" s="15">
        <v>526.03</v>
      </c>
      <c r="G248" s="14">
        <v>6684.88</v>
      </c>
      <c r="H248" s="14">
        <v>12586.64</v>
      </c>
      <c r="I248" s="14">
        <v>1286.22</v>
      </c>
      <c r="J248" s="14">
        <v>1710.13</v>
      </c>
      <c r="K248" s="14"/>
      <c r="L248" s="14"/>
      <c r="M248" s="14">
        <f>+$P$4*E248</f>
        <v>44454.005759999993</v>
      </c>
      <c r="N248" s="21">
        <f t="shared" si="9"/>
        <v>155014.94576</v>
      </c>
    </row>
    <row r="249" spans="1:14" x14ac:dyDescent="0.3">
      <c r="A249" s="19" t="s">
        <v>416</v>
      </c>
      <c r="B249" s="13" t="s">
        <v>765</v>
      </c>
      <c r="C249" s="17" t="s">
        <v>417</v>
      </c>
      <c r="D249" s="14">
        <v>114902.9</v>
      </c>
      <c r="E249" s="15">
        <f t="shared" si="8"/>
        <v>107464.80999999998</v>
      </c>
      <c r="F249" s="15">
        <v>1887.07</v>
      </c>
      <c r="G249" s="14">
        <v>5551.02</v>
      </c>
      <c r="H249" s="14">
        <v>13369.22</v>
      </c>
      <c r="I249" s="14">
        <v>8090.84</v>
      </c>
      <c r="J249" s="14">
        <v>2370.4</v>
      </c>
      <c r="K249" s="14">
        <v>16242.17</v>
      </c>
      <c r="L249" s="14"/>
      <c r="M249" s="14"/>
      <c r="N249" s="21">
        <f t="shared" si="9"/>
        <v>154975.53</v>
      </c>
    </row>
    <row r="250" spans="1:14" x14ac:dyDescent="0.3">
      <c r="A250" s="19" t="s">
        <v>282</v>
      </c>
      <c r="B250" s="13" t="s">
        <v>770</v>
      </c>
      <c r="C250" s="17" t="s">
        <v>36</v>
      </c>
      <c r="D250" s="14">
        <v>100034.85</v>
      </c>
      <c r="E250" s="15">
        <f t="shared" si="8"/>
        <v>92601.03</v>
      </c>
      <c r="F250" s="15">
        <v>427.08</v>
      </c>
      <c r="G250" s="14">
        <v>7006.74</v>
      </c>
      <c r="H250" s="14">
        <v>5266.64</v>
      </c>
      <c r="I250" s="14">
        <v>1414.12</v>
      </c>
      <c r="J250" s="14">
        <v>1158.68</v>
      </c>
      <c r="K250" s="14"/>
      <c r="L250" s="14"/>
      <c r="M250" s="14">
        <f>+$P$4*E250</f>
        <v>46902.421694999997</v>
      </c>
      <c r="N250" s="21">
        <f t="shared" si="9"/>
        <v>154776.71169500001</v>
      </c>
    </row>
    <row r="251" spans="1:14" x14ac:dyDescent="0.3">
      <c r="A251" s="19" t="s">
        <v>397</v>
      </c>
      <c r="B251" s="13" t="s">
        <v>769</v>
      </c>
      <c r="C251" s="17" t="s">
        <v>55</v>
      </c>
      <c r="D251" s="14">
        <v>103213.13</v>
      </c>
      <c r="E251" s="15">
        <f t="shared" si="8"/>
        <v>88221.05</v>
      </c>
      <c r="F251" s="15">
        <v>6873.41</v>
      </c>
      <c r="G251" s="14">
        <v>8118.67</v>
      </c>
      <c r="H251" s="14">
        <v>6537.96</v>
      </c>
      <c r="I251" s="14">
        <v>1478.23</v>
      </c>
      <c r="J251" s="14">
        <v>715.6</v>
      </c>
      <c r="K251" s="14"/>
      <c r="L251" s="14">
        <f>+$P$3*E251</f>
        <v>42654.877675000003</v>
      </c>
      <c r="M251" s="14"/>
      <c r="N251" s="21">
        <f t="shared" si="9"/>
        <v>154599.79767500001</v>
      </c>
    </row>
    <row r="252" spans="1:14" x14ac:dyDescent="0.3">
      <c r="A252" s="19" t="s">
        <v>384</v>
      </c>
      <c r="B252" s="13" t="s">
        <v>770</v>
      </c>
      <c r="C252" s="17" t="s">
        <v>60</v>
      </c>
      <c r="D252" s="14">
        <v>95790.37</v>
      </c>
      <c r="E252" s="15">
        <f t="shared" si="8"/>
        <v>81838.95</v>
      </c>
      <c r="F252" s="15">
        <v>7594.61</v>
      </c>
      <c r="G252" s="14">
        <v>6356.81</v>
      </c>
      <c r="H252" s="14">
        <v>13369.28</v>
      </c>
      <c r="I252" s="14">
        <v>1331.46</v>
      </c>
      <c r="J252" s="14">
        <v>2576.66</v>
      </c>
      <c r="K252" s="14"/>
      <c r="L252" s="14"/>
      <c r="M252" s="14">
        <f>+$P$4*E252</f>
        <v>41451.428174999994</v>
      </c>
      <c r="N252" s="21">
        <f t="shared" si="9"/>
        <v>154519.198175</v>
      </c>
    </row>
    <row r="253" spans="1:14" x14ac:dyDescent="0.3">
      <c r="A253" s="19" t="s">
        <v>443</v>
      </c>
      <c r="B253" s="13" t="s">
        <v>769</v>
      </c>
      <c r="C253" s="17" t="s">
        <v>55</v>
      </c>
      <c r="D253" s="14">
        <v>96280.67</v>
      </c>
      <c r="E253" s="15">
        <f t="shared" si="8"/>
        <v>88486.25</v>
      </c>
      <c r="F253" s="15">
        <v>1805.35</v>
      </c>
      <c r="G253" s="14">
        <v>5989.07</v>
      </c>
      <c r="H253" s="14">
        <v>13369.22</v>
      </c>
      <c r="I253" s="14">
        <v>1286.96</v>
      </c>
      <c r="J253" s="14">
        <v>703.52</v>
      </c>
      <c r="K253" s="14"/>
      <c r="L253" s="14">
        <f>+$P$3*E253</f>
        <v>42783.101875</v>
      </c>
      <c r="M253" s="14"/>
      <c r="N253" s="21">
        <f t="shared" si="9"/>
        <v>154423.47187500002</v>
      </c>
    </row>
    <row r="254" spans="1:14" x14ac:dyDescent="0.3">
      <c r="A254" s="19" t="s">
        <v>349</v>
      </c>
      <c r="B254" s="13" t="s">
        <v>770</v>
      </c>
      <c r="C254" s="17" t="s">
        <v>60</v>
      </c>
      <c r="D254" s="14">
        <v>97910.83</v>
      </c>
      <c r="E254" s="15">
        <f t="shared" si="8"/>
        <v>81838.900000000009</v>
      </c>
      <c r="F254" s="15">
        <v>9595.1200000000008</v>
      </c>
      <c r="G254" s="14">
        <v>6476.81</v>
      </c>
      <c r="H254" s="14">
        <v>13369.28</v>
      </c>
      <c r="I254" s="14">
        <v>1327.38</v>
      </c>
      <c r="J254" s="14">
        <v>300</v>
      </c>
      <c r="K254" s="14"/>
      <c r="L254" s="14"/>
      <c r="M254" s="14">
        <f>+$P$4*E254</f>
        <v>41451.402849999999</v>
      </c>
      <c r="N254" s="21">
        <f t="shared" si="9"/>
        <v>154358.89285</v>
      </c>
    </row>
    <row r="255" spans="1:14" x14ac:dyDescent="0.3">
      <c r="A255" s="19" t="s">
        <v>692</v>
      </c>
      <c r="B255" s="13" t="s">
        <v>773</v>
      </c>
      <c r="C255" s="17" t="s">
        <v>693</v>
      </c>
      <c r="D255" s="14">
        <v>114444.18</v>
      </c>
      <c r="E255" s="15">
        <f t="shared" si="8"/>
        <v>114444.18</v>
      </c>
      <c r="F255" s="15"/>
      <c r="G255" s="14"/>
      <c r="H255" s="14">
        <v>15605.98</v>
      </c>
      <c r="I255" s="14">
        <v>8324.94</v>
      </c>
      <c r="J255" s="14"/>
      <c r="K255" s="14">
        <v>15850.38</v>
      </c>
      <c r="L255" s="14"/>
      <c r="M255" s="14"/>
      <c r="N255" s="21">
        <f t="shared" si="9"/>
        <v>154225.47999999998</v>
      </c>
    </row>
    <row r="256" spans="1:14" x14ac:dyDescent="0.3">
      <c r="A256" s="19" t="s">
        <v>469</v>
      </c>
      <c r="B256" s="13" t="s">
        <v>770</v>
      </c>
      <c r="C256" s="17" t="s">
        <v>60</v>
      </c>
      <c r="D256" s="14">
        <v>94071.19</v>
      </c>
      <c r="E256" s="15">
        <f t="shared" si="8"/>
        <v>84318.53</v>
      </c>
      <c r="F256" s="15">
        <v>4841.82</v>
      </c>
      <c r="G256" s="14">
        <v>4910.84</v>
      </c>
      <c r="H256" s="14">
        <v>13369.28</v>
      </c>
      <c r="I256" s="14">
        <v>1285.3699999999999</v>
      </c>
      <c r="J256" s="14">
        <v>2589.5500000000002</v>
      </c>
      <c r="K256" s="14"/>
      <c r="L256" s="14"/>
      <c r="M256" s="14">
        <f>+$P$4*E256</f>
        <v>42707.335444999997</v>
      </c>
      <c r="N256" s="21">
        <f t="shared" si="9"/>
        <v>154022.72544499999</v>
      </c>
    </row>
    <row r="257" spans="1:14" x14ac:dyDescent="0.3">
      <c r="A257" s="19" t="s">
        <v>295</v>
      </c>
      <c r="B257" s="13" t="s">
        <v>769</v>
      </c>
      <c r="C257" s="17" t="s">
        <v>55</v>
      </c>
      <c r="D257" s="14">
        <v>99825.85</v>
      </c>
      <c r="E257" s="15">
        <f t="shared" si="8"/>
        <v>88039.85</v>
      </c>
      <c r="F257" s="15">
        <v>3848.79</v>
      </c>
      <c r="G257" s="14">
        <v>7937.21</v>
      </c>
      <c r="H257" s="14">
        <v>9612.48</v>
      </c>
      <c r="I257" s="14">
        <v>1237.8800000000001</v>
      </c>
      <c r="J257" s="14">
        <v>715.6</v>
      </c>
      <c r="K257" s="14"/>
      <c r="L257" s="14">
        <f>+$P$3*E257</f>
        <v>42567.267475000001</v>
      </c>
      <c r="M257" s="14"/>
      <c r="N257" s="21">
        <f t="shared" si="9"/>
        <v>153959.077475</v>
      </c>
    </row>
    <row r="258" spans="1:14" x14ac:dyDescent="0.3">
      <c r="A258" s="19" t="s">
        <v>392</v>
      </c>
      <c r="B258" s="13" t="s">
        <v>770</v>
      </c>
      <c r="C258" s="17" t="s">
        <v>60</v>
      </c>
      <c r="D258" s="14">
        <v>94668.5</v>
      </c>
      <c r="E258" s="15">
        <f t="shared" si="8"/>
        <v>82554.880000000005</v>
      </c>
      <c r="F258" s="15">
        <v>5490.12</v>
      </c>
      <c r="G258" s="14">
        <v>6623.5</v>
      </c>
      <c r="H258" s="14">
        <v>13369.28</v>
      </c>
      <c r="I258" s="14">
        <v>1297.73</v>
      </c>
      <c r="J258" s="14">
        <v>2576.66</v>
      </c>
      <c r="K258" s="14"/>
      <c r="L258" s="14"/>
      <c r="M258" s="14">
        <f>+$P$4*E258</f>
        <v>41814.046719999998</v>
      </c>
      <c r="N258" s="21">
        <f t="shared" si="9"/>
        <v>153726.21672</v>
      </c>
    </row>
    <row r="259" spans="1:14" x14ac:dyDescent="0.3">
      <c r="A259" s="19" t="s">
        <v>184</v>
      </c>
      <c r="B259" s="13" t="s">
        <v>769</v>
      </c>
      <c r="C259" s="17" t="s">
        <v>55</v>
      </c>
      <c r="D259" s="14">
        <v>102121.54</v>
      </c>
      <c r="E259" s="15">
        <f t="shared" si="8"/>
        <v>88038.2</v>
      </c>
      <c r="F259" s="15">
        <v>4247.72</v>
      </c>
      <c r="G259" s="14">
        <v>9835.6200000000008</v>
      </c>
      <c r="H259" s="14">
        <v>6537.96</v>
      </c>
      <c r="I259" s="14">
        <v>1462.41</v>
      </c>
      <c r="J259" s="14">
        <v>729.7</v>
      </c>
      <c r="K259" s="14"/>
      <c r="L259" s="14">
        <f>+$P$3*E259</f>
        <v>42566.469699999994</v>
      </c>
      <c r="M259" s="14"/>
      <c r="N259" s="21">
        <f t="shared" si="9"/>
        <v>153418.0797</v>
      </c>
    </row>
    <row r="260" spans="1:14" x14ac:dyDescent="0.3">
      <c r="A260" s="19" t="s">
        <v>468</v>
      </c>
      <c r="B260" s="13" t="s">
        <v>770</v>
      </c>
      <c r="C260" s="17" t="s">
        <v>60</v>
      </c>
      <c r="D260" s="14">
        <v>94518.14</v>
      </c>
      <c r="E260" s="15">
        <f t="shared" si="8"/>
        <v>81838.97</v>
      </c>
      <c r="F260" s="15">
        <v>7766.2</v>
      </c>
      <c r="G260" s="14">
        <v>4912.97</v>
      </c>
      <c r="H260" s="14">
        <v>13369.28</v>
      </c>
      <c r="I260" s="14">
        <v>1260.97</v>
      </c>
      <c r="J260" s="14">
        <v>2533.6999999999998</v>
      </c>
      <c r="K260" s="14"/>
      <c r="L260" s="14"/>
      <c r="M260" s="14">
        <f>+$P$4*E260</f>
        <v>41451.438304999996</v>
      </c>
      <c r="N260" s="21">
        <f t="shared" si="9"/>
        <v>153133.52830499999</v>
      </c>
    </row>
    <row r="261" spans="1:14" x14ac:dyDescent="0.3">
      <c r="A261" s="19" t="s">
        <v>296</v>
      </c>
      <c r="B261" s="13" t="s">
        <v>769</v>
      </c>
      <c r="C261" s="17" t="s">
        <v>55</v>
      </c>
      <c r="D261" s="14">
        <v>103000.49</v>
      </c>
      <c r="E261" s="15">
        <f t="shared" ref="E261:E324" si="10">+D261-F261-G261</f>
        <v>88035.800000000017</v>
      </c>
      <c r="F261" s="15">
        <v>5758.54</v>
      </c>
      <c r="G261" s="14">
        <v>9206.15</v>
      </c>
      <c r="H261" s="14">
        <v>5266.58</v>
      </c>
      <c r="I261" s="14">
        <v>1479.86</v>
      </c>
      <c r="J261" s="14">
        <v>715.6</v>
      </c>
      <c r="K261" s="14"/>
      <c r="L261" s="14">
        <f>+$P$3*E261</f>
        <v>42565.309300000008</v>
      </c>
      <c r="M261" s="14"/>
      <c r="N261" s="21">
        <f t="shared" ref="N261:N324" si="11">SUM(E261:M261)</f>
        <v>153027.83930000002</v>
      </c>
    </row>
    <row r="262" spans="1:14" x14ac:dyDescent="0.3">
      <c r="A262" s="19" t="s">
        <v>496</v>
      </c>
      <c r="B262" s="13" t="s">
        <v>770</v>
      </c>
      <c r="C262" s="17" t="s">
        <v>60</v>
      </c>
      <c r="D262" s="14">
        <v>94066.91</v>
      </c>
      <c r="E262" s="15">
        <f t="shared" si="10"/>
        <v>82553.72</v>
      </c>
      <c r="F262" s="15">
        <v>6954.07</v>
      </c>
      <c r="G262" s="14">
        <v>4559.12</v>
      </c>
      <c r="H262" s="14">
        <v>13369.28</v>
      </c>
      <c r="I262" s="14">
        <v>1233.47</v>
      </c>
      <c r="J262" s="14">
        <v>2533.6</v>
      </c>
      <c r="K262" s="14"/>
      <c r="L262" s="14"/>
      <c r="M262" s="14">
        <f>+$P$4*E262</f>
        <v>41813.459179999998</v>
      </c>
      <c r="N262" s="21">
        <f t="shared" si="11"/>
        <v>153016.71918000001</v>
      </c>
    </row>
    <row r="263" spans="1:14" x14ac:dyDescent="0.3">
      <c r="A263" s="19" t="s">
        <v>493</v>
      </c>
      <c r="B263" s="13" t="s">
        <v>770</v>
      </c>
      <c r="C263" s="17" t="s">
        <v>60</v>
      </c>
      <c r="D263" s="14">
        <v>93625.93</v>
      </c>
      <c r="E263" s="15">
        <f t="shared" si="10"/>
        <v>81838.95</v>
      </c>
      <c r="F263" s="15">
        <v>6908.31</v>
      </c>
      <c r="G263" s="14">
        <v>4878.67</v>
      </c>
      <c r="H263" s="14">
        <v>13369.28</v>
      </c>
      <c r="I263" s="14">
        <v>1291.5899999999999</v>
      </c>
      <c r="J263" s="14">
        <v>2533.6999999999998</v>
      </c>
      <c r="K263" s="14"/>
      <c r="L263" s="14"/>
      <c r="M263" s="14">
        <f>+$P$4*E263</f>
        <v>41451.428174999994</v>
      </c>
      <c r="N263" s="21">
        <f t="shared" si="11"/>
        <v>152271.92817499998</v>
      </c>
    </row>
    <row r="264" spans="1:14" x14ac:dyDescent="0.3">
      <c r="A264" s="19" t="s">
        <v>250</v>
      </c>
      <c r="B264" s="13" t="s">
        <v>251</v>
      </c>
      <c r="C264" s="17" t="s">
        <v>251</v>
      </c>
      <c r="D264" s="14">
        <v>114751.48</v>
      </c>
      <c r="E264" s="15">
        <f t="shared" si="10"/>
        <v>114751.48</v>
      </c>
      <c r="F264" s="15"/>
      <c r="G264" s="14"/>
      <c r="H264" s="14">
        <v>13369.22</v>
      </c>
      <c r="I264" s="14">
        <v>8148.16</v>
      </c>
      <c r="J264" s="14">
        <v>71.040000000000006</v>
      </c>
      <c r="K264" s="14">
        <v>15892.86</v>
      </c>
      <c r="L264" s="14"/>
      <c r="M264" s="14"/>
      <c r="N264" s="21">
        <f t="shared" si="11"/>
        <v>152232.76</v>
      </c>
    </row>
    <row r="265" spans="1:14" x14ac:dyDescent="0.3">
      <c r="A265" s="19" t="s">
        <v>542</v>
      </c>
      <c r="B265" s="13" t="s">
        <v>770</v>
      </c>
      <c r="C265" s="17" t="s">
        <v>60</v>
      </c>
      <c r="D265" s="14">
        <v>93624.78</v>
      </c>
      <c r="E265" s="15">
        <f t="shared" si="10"/>
        <v>81533.61</v>
      </c>
      <c r="F265" s="15">
        <v>9003.31</v>
      </c>
      <c r="G265" s="14">
        <v>3087.86</v>
      </c>
      <c r="H265" s="14">
        <v>13369.28</v>
      </c>
      <c r="I265" s="14">
        <v>1218.76</v>
      </c>
      <c r="J265" s="14">
        <v>2489.91</v>
      </c>
      <c r="K265" s="14"/>
      <c r="L265" s="14"/>
      <c r="M265" s="14">
        <f>+$P$4*E265</f>
        <v>41296.773464999998</v>
      </c>
      <c r="N265" s="21">
        <f t="shared" si="11"/>
        <v>151999.50346499999</v>
      </c>
    </row>
    <row r="266" spans="1:14" x14ac:dyDescent="0.3">
      <c r="A266" s="19" t="s">
        <v>515</v>
      </c>
      <c r="B266" s="13" t="s">
        <v>770</v>
      </c>
      <c r="C266" s="17" t="s">
        <v>60</v>
      </c>
      <c r="D266" s="14">
        <v>94000.34</v>
      </c>
      <c r="E266" s="15">
        <f t="shared" si="10"/>
        <v>80594.039999999994</v>
      </c>
      <c r="F266" s="15">
        <v>8528.19</v>
      </c>
      <c r="G266" s="14">
        <v>4878.1099999999997</v>
      </c>
      <c r="H266" s="14">
        <v>13369.28</v>
      </c>
      <c r="I266" s="14">
        <v>1279.72</v>
      </c>
      <c r="J266" s="14">
        <v>2478.4899999999998</v>
      </c>
      <c r="K266" s="14"/>
      <c r="L266" s="14"/>
      <c r="M266" s="14">
        <f>+$P$4*E266</f>
        <v>40820.881259999995</v>
      </c>
      <c r="N266" s="21">
        <f t="shared" si="11"/>
        <v>151948.71126000001</v>
      </c>
    </row>
    <row r="267" spans="1:14" x14ac:dyDescent="0.3">
      <c r="A267" s="19" t="s">
        <v>465</v>
      </c>
      <c r="B267" s="13" t="s">
        <v>770</v>
      </c>
      <c r="C267" s="17" t="s">
        <v>60</v>
      </c>
      <c r="D267" s="14">
        <v>94477.41</v>
      </c>
      <c r="E267" s="15">
        <f t="shared" si="10"/>
        <v>81838.95</v>
      </c>
      <c r="F267" s="15">
        <v>8063.6</v>
      </c>
      <c r="G267" s="14">
        <v>4574.8599999999997</v>
      </c>
      <c r="H267" s="14">
        <v>13369.28</v>
      </c>
      <c r="I267" s="14">
        <v>1295.17</v>
      </c>
      <c r="J267" s="14">
        <v>1044.57</v>
      </c>
      <c r="K267" s="14"/>
      <c r="L267" s="14"/>
      <c r="M267" s="14">
        <f>+$P$4*E267</f>
        <v>41451.428174999994</v>
      </c>
      <c r="N267" s="21">
        <f t="shared" si="11"/>
        <v>151637.858175</v>
      </c>
    </row>
    <row r="268" spans="1:14" x14ac:dyDescent="0.3">
      <c r="A268" s="19" t="s">
        <v>354</v>
      </c>
      <c r="B268" s="13" t="s">
        <v>770</v>
      </c>
      <c r="C268" s="17" t="s">
        <v>60</v>
      </c>
      <c r="D268" s="14">
        <v>95150.99</v>
      </c>
      <c r="E268" s="15">
        <f t="shared" si="10"/>
        <v>81838.959999999992</v>
      </c>
      <c r="F268" s="15">
        <v>6661.21</v>
      </c>
      <c r="G268" s="14">
        <v>6650.82</v>
      </c>
      <c r="H268" s="14">
        <v>13369.28</v>
      </c>
      <c r="I268" s="14">
        <v>1274.25</v>
      </c>
      <c r="J268" s="14">
        <v>300</v>
      </c>
      <c r="K268" s="14"/>
      <c r="L268" s="14"/>
      <c r="M268" s="14">
        <f>+$P$4*E268</f>
        <v>41451.433239999991</v>
      </c>
      <c r="N268" s="21">
        <f t="shared" si="11"/>
        <v>151545.95323999997</v>
      </c>
    </row>
    <row r="269" spans="1:14" x14ac:dyDescent="0.3">
      <c r="A269" s="19" t="s">
        <v>781</v>
      </c>
      <c r="B269" s="13" t="s">
        <v>770</v>
      </c>
      <c r="C269" s="17" t="s">
        <v>36</v>
      </c>
      <c r="D269" s="14">
        <v>91390.33</v>
      </c>
      <c r="E269" s="15">
        <f t="shared" si="10"/>
        <v>84691.34</v>
      </c>
      <c r="F269" s="15">
        <v>591.16</v>
      </c>
      <c r="G269" s="14">
        <v>6107.83</v>
      </c>
      <c r="H269" s="14">
        <v>15606</v>
      </c>
      <c r="I269" s="14">
        <v>1224.99</v>
      </c>
      <c r="J269" s="14">
        <v>300</v>
      </c>
      <c r="K269" s="14"/>
      <c r="L269" s="14"/>
      <c r="M269" s="14">
        <f>+$P$4*E269</f>
        <v>42896.163709999993</v>
      </c>
      <c r="N269" s="21">
        <f t="shared" si="11"/>
        <v>151417.48371</v>
      </c>
    </row>
    <row r="270" spans="1:14" x14ac:dyDescent="0.3">
      <c r="A270" s="19" t="s">
        <v>475</v>
      </c>
      <c r="B270" s="13" t="s">
        <v>769</v>
      </c>
      <c r="C270" s="17" t="s">
        <v>55</v>
      </c>
      <c r="D270" s="14">
        <v>97331.7</v>
      </c>
      <c r="E270" s="15">
        <f t="shared" si="10"/>
        <v>79812.56</v>
      </c>
      <c r="F270" s="15">
        <v>10237.65</v>
      </c>
      <c r="G270" s="14">
        <v>7281.49</v>
      </c>
      <c r="H270" s="14">
        <v>13369.22</v>
      </c>
      <c r="I270" s="14">
        <v>1382.45</v>
      </c>
      <c r="J270" s="14">
        <v>702.48</v>
      </c>
      <c r="K270" s="14"/>
      <c r="L270" s="14">
        <f>+$P$3*E270</f>
        <v>38589.372759999998</v>
      </c>
      <c r="M270" s="14"/>
      <c r="N270" s="21">
        <f t="shared" si="11"/>
        <v>151375.22275999998</v>
      </c>
    </row>
    <row r="271" spans="1:14" x14ac:dyDescent="0.3">
      <c r="A271" s="19" t="s">
        <v>228</v>
      </c>
      <c r="B271" s="13" t="s">
        <v>769</v>
      </c>
      <c r="C271" s="17" t="s">
        <v>55</v>
      </c>
      <c r="D271" s="14">
        <v>99789</v>
      </c>
      <c r="E271" s="15">
        <f t="shared" si="10"/>
        <v>88112.6</v>
      </c>
      <c r="F271" s="15">
        <v>2019.01</v>
      </c>
      <c r="G271" s="14">
        <v>9657.39</v>
      </c>
      <c r="H271" s="14">
        <v>6537.96</v>
      </c>
      <c r="I271" s="14">
        <v>1428.51</v>
      </c>
      <c r="J271" s="14">
        <v>729.7</v>
      </c>
      <c r="K271" s="14"/>
      <c r="L271" s="14">
        <f>+$P$3*E271</f>
        <v>42602.4421</v>
      </c>
      <c r="M271" s="14"/>
      <c r="N271" s="21">
        <f t="shared" si="11"/>
        <v>151087.6121</v>
      </c>
    </row>
    <row r="272" spans="1:14" x14ac:dyDescent="0.3">
      <c r="A272" s="19" t="s">
        <v>258</v>
      </c>
      <c r="B272" s="13" t="s">
        <v>770</v>
      </c>
      <c r="C272" s="17" t="s">
        <v>60</v>
      </c>
      <c r="D272" s="14">
        <v>91990.15</v>
      </c>
      <c r="E272" s="15">
        <f t="shared" si="10"/>
        <v>82554.899999999994</v>
      </c>
      <c r="F272" s="15">
        <v>2196.02</v>
      </c>
      <c r="G272" s="14">
        <v>7239.23</v>
      </c>
      <c r="H272" s="14">
        <v>13369.28</v>
      </c>
      <c r="I272" s="14">
        <v>1269.26</v>
      </c>
      <c r="J272" s="14">
        <v>2576.66</v>
      </c>
      <c r="K272" s="14"/>
      <c r="L272" s="14"/>
      <c r="M272" s="14">
        <f>+$P$4*E272</f>
        <v>41814.056849999994</v>
      </c>
      <c r="N272" s="21">
        <f t="shared" si="11"/>
        <v>151019.40684999997</v>
      </c>
    </row>
    <row r="273" spans="1:14" x14ac:dyDescent="0.3">
      <c r="A273" s="19" t="s">
        <v>371</v>
      </c>
      <c r="B273" s="13" t="s">
        <v>769</v>
      </c>
      <c r="C273" s="17" t="s">
        <v>55</v>
      </c>
      <c r="D273" s="14">
        <v>99779.44</v>
      </c>
      <c r="E273" s="15">
        <f t="shared" si="10"/>
        <v>88041.2</v>
      </c>
      <c r="F273" s="15">
        <v>3803.74</v>
      </c>
      <c r="G273" s="14">
        <v>7934.5</v>
      </c>
      <c r="H273" s="14">
        <v>6537.96</v>
      </c>
      <c r="I273" s="14">
        <v>1408.17</v>
      </c>
      <c r="J273" s="14">
        <v>715.6</v>
      </c>
      <c r="K273" s="14"/>
      <c r="L273" s="14">
        <f>+$P$3*E273</f>
        <v>42567.9202</v>
      </c>
      <c r="M273" s="14"/>
      <c r="N273" s="21">
        <f t="shared" si="11"/>
        <v>151009.09020000001</v>
      </c>
    </row>
    <row r="274" spans="1:14" x14ac:dyDescent="0.3">
      <c r="A274" s="19" t="s">
        <v>350</v>
      </c>
      <c r="B274" s="13" t="s">
        <v>770</v>
      </c>
      <c r="C274" s="17" t="s">
        <v>36</v>
      </c>
      <c r="D274" s="14">
        <v>90861.77</v>
      </c>
      <c r="E274" s="15">
        <f t="shared" si="10"/>
        <v>84453.700000000012</v>
      </c>
      <c r="F274" s="15"/>
      <c r="G274" s="14">
        <v>6408.07</v>
      </c>
      <c r="H274" s="14">
        <v>13369.28</v>
      </c>
      <c r="I274" s="14">
        <v>1098.6300000000001</v>
      </c>
      <c r="J274" s="14">
        <v>2576.66</v>
      </c>
      <c r="K274" s="14"/>
      <c r="L274" s="14"/>
      <c r="M274" s="14">
        <f>+$P$4*E274</f>
        <v>42775.799050000001</v>
      </c>
      <c r="N274" s="21">
        <f t="shared" si="11"/>
        <v>150682.13905000003</v>
      </c>
    </row>
    <row r="275" spans="1:14" x14ac:dyDescent="0.3">
      <c r="A275" s="19" t="s">
        <v>134</v>
      </c>
      <c r="B275" s="13" t="s">
        <v>770</v>
      </c>
      <c r="C275" s="17" t="s">
        <v>36</v>
      </c>
      <c r="D275" s="14">
        <v>96198.98</v>
      </c>
      <c r="E275" s="15">
        <f t="shared" si="10"/>
        <v>83771.439999999988</v>
      </c>
      <c r="F275" s="15">
        <v>4048.96</v>
      </c>
      <c r="G275" s="14">
        <v>8378.58</v>
      </c>
      <c r="H275" s="14">
        <v>9612.56</v>
      </c>
      <c r="I275" s="14">
        <v>1358.07</v>
      </c>
      <c r="J275" s="14">
        <v>300</v>
      </c>
      <c r="K275" s="14"/>
      <c r="L275" s="14"/>
      <c r="M275" s="14">
        <f>+$P$4*E275</f>
        <v>42430.234359999988</v>
      </c>
      <c r="N275" s="21">
        <f t="shared" si="11"/>
        <v>149899.84435999999</v>
      </c>
    </row>
    <row r="276" spans="1:14" x14ac:dyDescent="0.3">
      <c r="A276" s="19" t="s">
        <v>512</v>
      </c>
      <c r="B276" s="13" t="s">
        <v>770</v>
      </c>
      <c r="C276" s="17" t="s">
        <v>60</v>
      </c>
      <c r="D276" s="14">
        <v>91327.5</v>
      </c>
      <c r="E276" s="15">
        <f t="shared" si="10"/>
        <v>81208.450000000012</v>
      </c>
      <c r="F276" s="15">
        <v>5680.26</v>
      </c>
      <c r="G276" s="14">
        <v>4438.79</v>
      </c>
      <c r="H276" s="14">
        <v>15606</v>
      </c>
      <c r="I276" s="14">
        <v>1202.72</v>
      </c>
      <c r="J276" s="14">
        <v>300</v>
      </c>
      <c r="K276" s="14"/>
      <c r="L276" s="14"/>
      <c r="M276" s="14">
        <f>+$P$4*E276</f>
        <v>41132.079925000005</v>
      </c>
      <c r="N276" s="21">
        <f t="shared" si="11"/>
        <v>149568.299925</v>
      </c>
    </row>
    <row r="277" spans="1:14" x14ac:dyDescent="0.3">
      <c r="A277" s="19" t="s">
        <v>240</v>
      </c>
      <c r="B277" s="13" t="s">
        <v>769</v>
      </c>
      <c r="C277" s="17" t="s">
        <v>55</v>
      </c>
      <c r="D277" s="14">
        <v>98050.31</v>
      </c>
      <c r="E277" s="15">
        <f t="shared" si="10"/>
        <v>88035.799999999988</v>
      </c>
      <c r="F277" s="15">
        <v>920.27</v>
      </c>
      <c r="G277" s="14">
        <v>9094.24</v>
      </c>
      <c r="H277" s="14">
        <v>6537.96</v>
      </c>
      <c r="I277" s="14">
        <v>1395.78</v>
      </c>
      <c r="J277" s="14">
        <v>724.3</v>
      </c>
      <c r="K277" s="14"/>
      <c r="L277" s="14">
        <f>+$P$3*E277</f>
        <v>42565.309299999994</v>
      </c>
      <c r="M277" s="14"/>
      <c r="N277" s="21">
        <f t="shared" si="11"/>
        <v>149273.6593</v>
      </c>
    </row>
    <row r="278" spans="1:14" x14ac:dyDescent="0.3">
      <c r="A278" s="19" t="s">
        <v>389</v>
      </c>
      <c r="B278" s="13" t="s">
        <v>770</v>
      </c>
      <c r="C278" s="17" t="s">
        <v>36</v>
      </c>
      <c r="D278" s="14">
        <v>90129.03</v>
      </c>
      <c r="E278" s="15">
        <f t="shared" si="10"/>
        <v>82630.139999999985</v>
      </c>
      <c r="F278" s="15">
        <v>1132.32</v>
      </c>
      <c r="G278" s="14">
        <v>6366.57</v>
      </c>
      <c r="H278" s="14">
        <v>15606</v>
      </c>
      <c r="I278" s="14">
        <v>1179.2</v>
      </c>
      <c r="J278" s="14">
        <v>300</v>
      </c>
      <c r="K278" s="14"/>
      <c r="L278" s="14"/>
      <c r="M278" s="14">
        <f>+$P$4*E278</f>
        <v>41852.165909999989</v>
      </c>
      <c r="N278" s="21">
        <f t="shared" si="11"/>
        <v>149066.39590999999</v>
      </c>
    </row>
    <row r="279" spans="1:14" x14ac:dyDescent="0.3">
      <c r="A279" s="19" t="s">
        <v>513</v>
      </c>
      <c r="B279" s="13" t="s">
        <v>770</v>
      </c>
      <c r="C279" s="17" t="s">
        <v>60</v>
      </c>
      <c r="D279" s="14">
        <v>90286.8</v>
      </c>
      <c r="E279" s="15">
        <f t="shared" si="10"/>
        <v>82124.539999999994</v>
      </c>
      <c r="F279" s="15">
        <v>3412.21</v>
      </c>
      <c r="G279" s="14">
        <v>4750.05</v>
      </c>
      <c r="H279" s="14">
        <v>13369.28</v>
      </c>
      <c r="I279" s="14">
        <v>1196.6600000000001</v>
      </c>
      <c r="J279" s="14">
        <v>2532.9499999999998</v>
      </c>
      <c r="K279" s="14"/>
      <c r="L279" s="14"/>
      <c r="M279" s="14">
        <f>+$P$4*E279</f>
        <v>41596.079509999996</v>
      </c>
      <c r="N279" s="21">
        <f t="shared" si="11"/>
        <v>148981.76951000001</v>
      </c>
    </row>
    <row r="280" spans="1:14" x14ac:dyDescent="0.3">
      <c r="A280" s="19" t="s">
        <v>148</v>
      </c>
      <c r="B280" s="13" t="s">
        <v>769</v>
      </c>
      <c r="C280" s="17" t="s">
        <v>55</v>
      </c>
      <c r="D280" s="14">
        <v>109818.21</v>
      </c>
      <c r="E280" s="15">
        <f t="shared" si="10"/>
        <v>62021.150000000009</v>
      </c>
      <c r="F280" s="15">
        <v>9297.3700000000008</v>
      </c>
      <c r="G280" s="14">
        <v>38499.69</v>
      </c>
      <c r="H280" s="14">
        <v>7159.12</v>
      </c>
      <c r="I280" s="14">
        <v>1488.35</v>
      </c>
      <c r="J280" s="14">
        <v>513.72</v>
      </c>
      <c r="K280" s="14"/>
      <c r="L280" s="14">
        <f>+$P$3*E280</f>
        <v>29987.226025000004</v>
      </c>
      <c r="M280" s="14"/>
      <c r="N280" s="21">
        <f t="shared" si="11"/>
        <v>148966.62602500001</v>
      </c>
    </row>
    <row r="281" spans="1:14" x14ac:dyDescent="0.3">
      <c r="A281" s="19" t="s">
        <v>178</v>
      </c>
      <c r="B281" s="13" t="s">
        <v>770</v>
      </c>
      <c r="C281" s="17" t="s">
        <v>60</v>
      </c>
      <c r="D281" s="14">
        <v>92563.54</v>
      </c>
      <c r="E281" s="15">
        <f t="shared" si="10"/>
        <v>81838.87999999999</v>
      </c>
      <c r="F281" s="15">
        <v>2939.46</v>
      </c>
      <c r="G281" s="14">
        <v>7785.2</v>
      </c>
      <c r="H281" s="14">
        <v>13369.28</v>
      </c>
      <c r="I281" s="14">
        <v>1249.55</v>
      </c>
      <c r="J281" s="14">
        <v>300</v>
      </c>
      <c r="K281" s="14"/>
      <c r="L281" s="14"/>
      <c r="M281" s="14">
        <f>+$P$4*E281</f>
        <v>41451.392719999989</v>
      </c>
      <c r="N281" s="21">
        <f t="shared" si="11"/>
        <v>148933.76272</v>
      </c>
    </row>
    <row r="282" spans="1:14" x14ac:dyDescent="0.3">
      <c r="A282" s="19" t="s">
        <v>518</v>
      </c>
      <c r="B282" s="13" t="s">
        <v>769</v>
      </c>
      <c r="C282" s="17" t="s">
        <v>55</v>
      </c>
      <c r="D282" s="14">
        <v>98827.29</v>
      </c>
      <c r="E282" s="15">
        <f t="shared" si="10"/>
        <v>87976.049999999988</v>
      </c>
      <c r="F282" s="15">
        <v>6316.17</v>
      </c>
      <c r="G282" s="14">
        <v>4535.07</v>
      </c>
      <c r="H282" s="14">
        <v>5266.58</v>
      </c>
      <c r="I282" s="14">
        <v>1426.88</v>
      </c>
      <c r="J282" s="14">
        <v>688.41</v>
      </c>
      <c r="K282" s="14"/>
      <c r="L282" s="14">
        <f>+$P$3*E282</f>
        <v>42536.420174999992</v>
      </c>
      <c r="M282" s="14"/>
      <c r="N282" s="21">
        <f t="shared" si="11"/>
        <v>148745.58017499998</v>
      </c>
    </row>
    <row r="283" spans="1:14" x14ac:dyDescent="0.3">
      <c r="A283" s="19" t="s">
        <v>280</v>
      </c>
      <c r="B283" s="13" t="s">
        <v>770</v>
      </c>
      <c r="C283" s="17" t="s">
        <v>60</v>
      </c>
      <c r="D283" s="14">
        <v>90104.26</v>
      </c>
      <c r="E283" s="15">
        <f t="shared" si="10"/>
        <v>81838.949999999983</v>
      </c>
      <c r="F283" s="15">
        <v>2230.35</v>
      </c>
      <c r="G283" s="14">
        <v>6034.96</v>
      </c>
      <c r="H283" s="14">
        <v>13369.28</v>
      </c>
      <c r="I283" s="14">
        <v>1192.28</v>
      </c>
      <c r="J283" s="14">
        <v>2576.66</v>
      </c>
      <c r="K283" s="14"/>
      <c r="L283" s="14"/>
      <c r="M283" s="14">
        <f>+$P$4*E283</f>
        <v>41451.428174999986</v>
      </c>
      <c r="N283" s="21">
        <f t="shared" si="11"/>
        <v>148693.90817499999</v>
      </c>
    </row>
    <row r="284" spans="1:14" x14ac:dyDescent="0.3">
      <c r="A284" s="19" t="s">
        <v>312</v>
      </c>
      <c r="B284" s="13" t="s">
        <v>769</v>
      </c>
      <c r="C284" s="17" t="s">
        <v>55</v>
      </c>
      <c r="D284" s="14">
        <v>98575.56</v>
      </c>
      <c r="E284" s="15">
        <f t="shared" si="10"/>
        <v>88341.77</v>
      </c>
      <c r="F284" s="15">
        <v>2385.92</v>
      </c>
      <c r="G284" s="14">
        <v>7847.87</v>
      </c>
      <c r="H284" s="14">
        <v>5266.58</v>
      </c>
      <c r="I284" s="14">
        <v>1411.94</v>
      </c>
      <c r="J284" s="14">
        <v>715.4</v>
      </c>
      <c r="K284" s="14"/>
      <c r="L284" s="14">
        <f>+$P$3*E284</f>
        <v>42713.245795000003</v>
      </c>
      <c r="M284" s="14"/>
      <c r="N284" s="21">
        <f t="shared" si="11"/>
        <v>148682.72579500001</v>
      </c>
    </row>
    <row r="285" spans="1:14" x14ac:dyDescent="0.3">
      <c r="A285" s="19" t="s">
        <v>41</v>
      </c>
      <c r="B285" s="13" t="s">
        <v>768</v>
      </c>
      <c r="C285" s="17" t="s">
        <v>42</v>
      </c>
      <c r="D285" s="14">
        <v>117266.15</v>
      </c>
      <c r="E285" s="15">
        <f t="shared" si="10"/>
        <v>117266.15</v>
      </c>
      <c r="F285" s="15"/>
      <c r="G285" s="14"/>
      <c r="H285" s="14">
        <v>5730.03</v>
      </c>
      <c r="I285" s="14">
        <v>8601.18</v>
      </c>
      <c r="J285" s="14"/>
      <c r="K285" s="14">
        <v>16241.2</v>
      </c>
      <c r="L285" s="14"/>
      <c r="M285" s="14"/>
      <c r="N285" s="21">
        <f t="shared" si="11"/>
        <v>147838.56</v>
      </c>
    </row>
    <row r="286" spans="1:14" x14ac:dyDescent="0.3">
      <c r="A286" s="19" t="s">
        <v>484</v>
      </c>
      <c r="B286" s="13" t="s">
        <v>770</v>
      </c>
      <c r="C286" s="17" t="s">
        <v>60</v>
      </c>
      <c r="D286" s="14">
        <v>90628.36</v>
      </c>
      <c r="E286" s="15">
        <f t="shared" si="10"/>
        <v>81838.960000000006</v>
      </c>
      <c r="F286" s="15">
        <v>4026.04</v>
      </c>
      <c r="G286" s="14">
        <v>4763.3599999999997</v>
      </c>
      <c r="H286" s="14">
        <v>13369.28</v>
      </c>
      <c r="I286" s="14">
        <v>1227.76</v>
      </c>
      <c r="J286" s="14">
        <v>1044.57</v>
      </c>
      <c r="K286" s="14"/>
      <c r="L286" s="14"/>
      <c r="M286" s="14">
        <f t="shared" ref="M286:M291" si="12">+$P$4*E286</f>
        <v>41451.433239999998</v>
      </c>
      <c r="N286" s="21">
        <f t="shared" si="11"/>
        <v>147721.40324000001</v>
      </c>
    </row>
    <row r="287" spans="1:14" x14ac:dyDescent="0.3">
      <c r="A287" s="19" t="s">
        <v>525</v>
      </c>
      <c r="B287" s="13" t="s">
        <v>770</v>
      </c>
      <c r="C287" s="17" t="s">
        <v>60</v>
      </c>
      <c r="D287" s="14">
        <v>90108.23</v>
      </c>
      <c r="E287" s="15">
        <f t="shared" si="10"/>
        <v>79538.5</v>
      </c>
      <c r="F287" s="15">
        <v>6850.33</v>
      </c>
      <c r="G287" s="14">
        <v>3719.4</v>
      </c>
      <c r="H287" s="14">
        <v>13369.28</v>
      </c>
      <c r="I287" s="14">
        <v>1214.77</v>
      </c>
      <c r="J287" s="14">
        <v>2310.12</v>
      </c>
      <c r="K287" s="14"/>
      <c r="L287" s="14"/>
      <c r="M287" s="14">
        <f t="shared" si="12"/>
        <v>40286.250249999997</v>
      </c>
      <c r="N287" s="21">
        <f t="shared" si="11"/>
        <v>147288.65025000001</v>
      </c>
    </row>
    <row r="288" spans="1:14" x14ac:dyDescent="0.3">
      <c r="A288" s="19" t="s">
        <v>447</v>
      </c>
      <c r="B288" s="13" t="s">
        <v>770</v>
      </c>
      <c r="C288" s="17" t="s">
        <v>60</v>
      </c>
      <c r="D288" s="14">
        <v>86500.72</v>
      </c>
      <c r="E288" s="15">
        <f t="shared" si="10"/>
        <v>81838.91</v>
      </c>
      <c r="F288" s="15">
        <v>57.19</v>
      </c>
      <c r="G288" s="14">
        <v>4604.62</v>
      </c>
      <c r="H288" s="14">
        <v>15606</v>
      </c>
      <c r="I288" s="14">
        <v>1161.6600000000001</v>
      </c>
      <c r="J288" s="14">
        <v>2533.6999999999998</v>
      </c>
      <c r="K288" s="14"/>
      <c r="L288" s="14"/>
      <c r="M288" s="14">
        <f t="shared" si="12"/>
        <v>41451.407914999996</v>
      </c>
      <c r="N288" s="21">
        <f t="shared" si="11"/>
        <v>147253.48791500001</v>
      </c>
    </row>
    <row r="289" spans="1:14" x14ac:dyDescent="0.3">
      <c r="A289" s="19" t="s">
        <v>482</v>
      </c>
      <c r="B289" s="13" t="s">
        <v>770</v>
      </c>
      <c r="C289" s="17" t="s">
        <v>60</v>
      </c>
      <c r="D289" s="14">
        <v>91389.67</v>
      </c>
      <c r="E289" s="15">
        <f t="shared" si="10"/>
        <v>81838.94</v>
      </c>
      <c r="F289" s="15">
        <v>4758.08</v>
      </c>
      <c r="G289" s="14">
        <v>4792.6499999999996</v>
      </c>
      <c r="H289" s="14">
        <v>12869.28</v>
      </c>
      <c r="I289" s="14">
        <v>1224.3399999999999</v>
      </c>
      <c r="J289" s="14">
        <v>300</v>
      </c>
      <c r="K289" s="14"/>
      <c r="L289" s="14"/>
      <c r="M289" s="14">
        <f t="shared" si="12"/>
        <v>41451.423109999996</v>
      </c>
      <c r="N289" s="21">
        <f t="shared" si="11"/>
        <v>147234.71310999998</v>
      </c>
    </row>
    <row r="290" spans="1:14" x14ac:dyDescent="0.3">
      <c r="A290" s="19" t="s">
        <v>466</v>
      </c>
      <c r="B290" s="13" t="s">
        <v>770</v>
      </c>
      <c r="C290" s="17" t="s">
        <v>60</v>
      </c>
      <c r="D290" s="14">
        <v>95170.29</v>
      </c>
      <c r="E290" s="15">
        <f t="shared" si="10"/>
        <v>83184.679999999993</v>
      </c>
      <c r="F290" s="15">
        <v>7384.17</v>
      </c>
      <c r="G290" s="14">
        <v>4601.4399999999996</v>
      </c>
      <c r="H290" s="14">
        <v>5266.64</v>
      </c>
      <c r="I290" s="14">
        <v>1320.63</v>
      </c>
      <c r="J290" s="14">
        <v>2533.6999999999998</v>
      </c>
      <c r="K290" s="14"/>
      <c r="L290" s="14"/>
      <c r="M290" s="14">
        <f t="shared" si="12"/>
        <v>42133.04041999999</v>
      </c>
      <c r="N290" s="21">
        <f t="shared" si="11"/>
        <v>146424.30041999999</v>
      </c>
    </row>
    <row r="291" spans="1:14" x14ac:dyDescent="0.3">
      <c r="A291" s="19" t="s">
        <v>516</v>
      </c>
      <c r="B291" s="13" t="s">
        <v>770</v>
      </c>
      <c r="C291" s="17" t="s">
        <v>60</v>
      </c>
      <c r="D291" s="14">
        <v>95933.73</v>
      </c>
      <c r="E291" s="15">
        <f t="shared" si="10"/>
        <v>81600.89</v>
      </c>
      <c r="F291" s="15">
        <v>9380.3700000000008</v>
      </c>
      <c r="G291" s="14">
        <v>4952.47</v>
      </c>
      <c r="H291" s="14">
        <v>5266.64</v>
      </c>
      <c r="I291" s="14">
        <v>1339.16</v>
      </c>
      <c r="J291" s="14">
        <v>2478.4899999999998</v>
      </c>
      <c r="K291" s="14"/>
      <c r="L291" s="14"/>
      <c r="M291" s="14">
        <f t="shared" si="12"/>
        <v>41330.850784999995</v>
      </c>
      <c r="N291" s="21">
        <f t="shared" si="11"/>
        <v>146348.87078500001</v>
      </c>
    </row>
    <row r="292" spans="1:14" x14ac:dyDescent="0.3">
      <c r="A292" s="19" t="s">
        <v>245</v>
      </c>
      <c r="B292" s="13" t="s">
        <v>775</v>
      </c>
      <c r="C292" s="17" t="s">
        <v>29</v>
      </c>
      <c r="D292" s="14">
        <v>107652.31</v>
      </c>
      <c r="E292" s="15">
        <f t="shared" si="10"/>
        <v>62672.409999999989</v>
      </c>
      <c r="F292" s="15">
        <v>35830.07</v>
      </c>
      <c r="G292" s="14">
        <v>9149.83</v>
      </c>
      <c r="H292" s="14">
        <v>15605.98</v>
      </c>
      <c r="I292" s="14">
        <v>7656.27</v>
      </c>
      <c r="J292" s="14">
        <v>338</v>
      </c>
      <c r="K292" s="14">
        <v>14956.52</v>
      </c>
      <c r="L292" s="14"/>
      <c r="M292" s="14"/>
      <c r="N292" s="21">
        <f t="shared" si="11"/>
        <v>146209.07999999999</v>
      </c>
    </row>
    <row r="293" spans="1:14" x14ac:dyDescent="0.3">
      <c r="A293" s="19" t="s">
        <v>498</v>
      </c>
      <c r="B293" s="13" t="s">
        <v>770</v>
      </c>
      <c r="C293" s="17" t="s">
        <v>60</v>
      </c>
      <c r="D293" s="14">
        <v>94612.75</v>
      </c>
      <c r="E293" s="15">
        <f t="shared" si="10"/>
        <v>83407.960000000006</v>
      </c>
      <c r="F293" s="15">
        <v>6283.81</v>
      </c>
      <c r="G293" s="14">
        <v>4920.9799999999996</v>
      </c>
      <c r="H293" s="14">
        <v>5266.64</v>
      </c>
      <c r="I293" s="14">
        <v>1337.08</v>
      </c>
      <c r="J293" s="14">
        <v>2532.9499999999998</v>
      </c>
      <c r="K293" s="14"/>
      <c r="L293" s="14"/>
      <c r="M293" s="14">
        <f t="shared" ref="M293:M299" si="13">+$P$4*E293</f>
        <v>42246.131739999997</v>
      </c>
      <c r="N293" s="21">
        <f t="shared" si="11"/>
        <v>145995.55174</v>
      </c>
    </row>
    <row r="294" spans="1:14" x14ac:dyDescent="0.3">
      <c r="A294" s="19" t="s">
        <v>356</v>
      </c>
      <c r="B294" s="13" t="s">
        <v>770</v>
      </c>
      <c r="C294" s="17" t="s">
        <v>60</v>
      </c>
      <c r="D294" s="14">
        <v>88090.11</v>
      </c>
      <c r="E294" s="15">
        <f t="shared" si="10"/>
        <v>81838.95</v>
      </c>
      <c r="F294" s="15"/>
      <c r="G294" s="14">
        <v>6251.16</v>
      </c>
      <c r="H294" s="14">
        <v>13369.28</v>
      </c>
      <c r="I294" s="14">
        <v>1146.42</v>
      </c>
      <c r="J294" s="14">
        <v>1817.77</v>
      </c>
      <c r="K294" s="14"/>
      <c r="L294" s="14"/>
      <c r="M294" s="14">
        <f t="shared" si="13"/>
        <v>41451.428174999994</v>
      </c>
      <c r="N294" s="21">
        <f t="shared" si="11"/>
        <v>145875.008175</v>
      </c>
    </row>
    <row r="295" spans="1:14" x14ac:dyDescent="0.3">
      <c r="A295" s="19" t="s">
        <v>497</v>
      </c>
      <c r="B295" s="13" t="s">
        <v>770</v>
      </c>
      <c r="C295" s="17" t="s">
        <v>60</v>
      </c>
      <c r="D295" s="14">
        <v>94043.87</v>
      </c>
      <c r="E295" s="15">
        <f t="shared" si="10"/>
        <v>83885.009999999995</v>
      </c>
      <c r="F295" s="15">
        <v>5249.13</v>
      </c>
      <c r="G295" s="14">
        <v>4909.7299999999996</v>
      </c>
      <c r="H295" s="14">
        <v>5266.64</v>
      </c>
      <c r="I295" s="14">
        <v>1346.12</v>
      </c>
      <c r="J295" s="14">
        <v>2589.5500000000002</v>
      </c>
      <c r="K295" s="14"/>
      <c r="L295" s="14"/>
      <c r="M295" s="14">
        <f t="shared" si="13"/>
        <v>42487.757564999993</v>
      </c>
      <c r="N295" s="21">
        <f t="shared" si="11"/>
        <v>145733.93756499997</v>
      </c>
    </row>
    <row r="296" spans="1:14" x14ac:dyDescent="0.3">
      <c r="A296" s="19" t="s">
        <v>167</v>
      </c>
      <c r="B296" s="13" t="s">
        <v>770</v>
      </c>
      <c r="C296" s="17" t="s">
        <v>36</v>
      </c>
      <c r="D296" s="14">
        <v>94257.78</v>
      </c>
      <c r="E296" s="15">
        <f t="shared" si="10"/>
        <v>86322.43</v>
      </c>
      <c r="F296" s="15">
        <v>24.63</v>
      </c>
      <c r="G296" s="14">
        <v>7910.72</v>
      </c>
      <c r="H296" s="14">
        <v>5266.64</v>
      </c>
      <c r="I296" s="14">
        <v>1331.15</v>
      </c>
      <c r="J296" s="14">
        <v>300</v>
      </c>
      <c r="K296" s="14"/>
      <c r="L296" s="14"/>
      <c r="M296" s="14">
        <f t="shared" si="13"/>
        <v>43722.31079499999</v>
      </c>
      <c r="N296" s="21">
        <f t="shared" si="11"/>
        <v>144877.88079499998</v>
      </c>
    </row>
    <row r="297" spans="1:14" x14ac:dyDescent="0.3">
      <c r="A297" s="19" t="s">
        <v>284</v>
      </c>
      <c r="B297" s="13" t="s">
        <v>770</v>
      </c>
      <c r="C297" s="17" t="s">
        <v>60</v>
      </c>
      <c r="D297" s="14">
        <v>87740.12</v>
      </c>
      <c r="E297" s="15">
        <f t="shared" si="10"/>
        <v>81838.959999999992</v>
      </c>
      <c r="F297" s="15"/>
      <c r="G297" s="14">
        <v>5901.16</v>
      </c>
      <c r="H297" s="14">
        <v>13369.28</v>
      </c>
      <c r="I297" s="14">
        <v>1174.1300000000001</v>
      </c>
      <c r="J297" s="14">
        <v>1058.8900000000001</v>
      </c>
      <c r="K297" s="14"/>
      <c r="L297" s="14"/>
      <c r="M297" s="14">
        <f t="shared" si="13"/>
        <v>41451.433239999991</v>
      </c>
      <c r="N297" s="21">
        <f t="shared" si="11"/>
        <v>144793.85324</v>
      </c>
    </row>
    <row r="298" spans="1:14" x14ac:dyDescent="0.3">
      <c r="A298" s="19" t="s">
        <v>420</v>
      </c>
      <c r="B298" s="13" t="s">
        <v>770</v>
      </c>
      <c r="C298" s="17" t="s">
        <v>60</v>
      </c>
      <c r="D298" s="14">
        <v>88909.04</v>
      </c>
      <c r="E298" s="15">
        <f t="shared" si="10"/>
        <v>78850.67</v>
      </c>
      <c r="F298" s="15">
        <v>7074.12</v>
      </c>
      <c r="G298" s="14">
        <v>2984.25</v>
      </c>
      <c r="H298" s="14">
        <v>13369.28</v>
      </c>
      <c r="I298" s="14">
        <v>1249.94</v>
      </c>
      <c r="J298" s="14">
        <v>970.04</v>
      </c>
      <c r="K298" s="14"/>
      <c r="L298" s="14"/>
      <c r="M298" s="14">
        <f t="shared" si="13"/>
        <v>39937.864354999998</v>
      </c>
      <c r="N298" s="21">
        <f t="shared" si="11"/>
        <v>144436.16435499999</v>
      </c>
    </row>
    <row r="299" spans="1:14" x14ac:dyDescent="0.3">
      <c r="A299" s="19" t="s">
        <v>539</v>
      </c>
      <c r="B299" s="13" t="s">
        <v>770</v>
      </c>
      <c r="C299" s="17" t="s">
        <v>170</v>
      </c>
      <c r="D299" s="14">
        <v>88148.25</v>
      </c>
      <c r="E299" s="15">
        <f t="shared" si="10"/>
        <v>73259.520000000004</v>
      </c>
      <c r="F299" s="15">
        <v>12276.17</v>
      </c>
      <c r="G299" s="14">
        <v>2612.56</v>
      </c>
      <c r="H299" s="14">
        <v>15606</v>
      </c>
      <c r="I299" s="14">
        <v>1186.8499999999999</v>
      </c>
      <c r="J299" s="14">
        <v>2261.09</v>
      </c>
      <c r="K299" s="14"/>
      <c r="L299" s="14"/>
      <c r="M299" s="14">
        <f t="shared" si="13"/>
        <v>37105.946879999996</v>
      </c>
      <c r="N299" s="21">
        <f t="shared" si="11"/>
        <v>144308.13688000001</v>
      </c>
    </row>
    <row r="300" spans="1:14" x14ac:dyDescent="0.3">
      <c r="A300" s="19" t="s">
        <v>315</v>
      </c>
      <c r="B300" s="13" t="s">
        <v>776</v>
      </c>
      <c r="C300" s="17" t="s">
        <v>100</v>
      </c>
      <c r="D300" s="14">
        <v>106610.6</v>
      </c>
      <c r="E300" s="15">
        <f t="shared" si="10"/>
        <v>99815.22</v>
      </c>
      <c r="F300" s="15">
        <v>768.33</v>
      </c>
      <c r="G300" s="14">
        <v>6027.05</v>
      </c>
      <c r="H300" s="14">
        <v>13369.22</v>
      </c>
      <c r="I300" s="14">
        <v>7849.67</v>
      </c>
      <c r="J300" s="14">
        <v>1470.56</v>
      </c>
      <c r="K300" s="14">
        <v>14969.16</v>
      </c>
      <c r="L300" s="14"/>
      <c r="M300" s="14"/>
      <c r="N300" s="21">
        <f t="shared" si="11"/>
        <v>144269.21</v>
      </c>
    </row>
    <row r="301" spans="1:14" x14ac:dyDescent="0.3">
      <c r="A301" s="19" t="s">
        <v>483</v>
      </c>
      <c r="B301" s="13" t="s">
        <v>770</v>
      </c>
      <c r="C301" s="17" t="s">
        <v>60</v>
      </c>
      <c r="D301" s="14">
        <v>92601.93</v>
      </c>
      <c r="E301" s="15">
        <f t="shared" si="10"/>
        <v>83807.689999999988</v>
      </c>
      <c r="F301" s="15">
        <v>4276.49</v>
      </c>
      <c r="G301" s="14">
        <v>4517.75</v>
      </c>
      <c r="H301" s="14">
        <v>5266.64</v>
      </c>
      <c r="I301" s="14">
        <v>1299.19</v>
      </c>
      <c r="J301" s="14">
        <v>2589.5500000000002</v>
      </c>
      <c r="K301" s="14"/>
      <c r="L301" s="14"/>
      <c r="M301" s="14">
        <f>+$P$4*E301</f>
        <v>42448.594984999989</v>
      </c>
      <c r="N301" s="21">
        <f t="shared" si="11"/>
        <v>144205.90498499997</v>
      </c>
    </row>
    <row r="302" spans="1:14" x14ac:dyDescent="0.3">
      <c r="A302" s="19" t="s">
        <v>545</v>
      </c>
      <c r="B302" s="13" t="s">
        <v>770</v>
      </c>
      <c r="C302" s="17" t="s">
        <v>60</v>
      </c>
      <c r="D302" s="14">
        <v>86201.72</v>
      </c>
      <c r="E302" s="15">
        <f t="shared" si="10"/>
        <v>76650.420000000013</v>
      </c>
      <c r="F302" s="15">
        <v>6963.26</v>
      </c>
      <c r="G302" s="14">
        <v>2588.04</v>
      </c>
      <c r="H302" s="14">
        <v>15606</v>
      </c>
      <c r="I302" s="14">
        <v>1158.3399999999999</v>
      </c>
      <c r="J302" s="14">
        <v>2310.12</v>
      </c>
      <c r="K302" s="14"/>
      <c r="L302" s="14"/>
      <c r="M302" s="14">
        <f>+$P$4*E302</f>
        <v>38823.437730000005</v>
      </c>
      <c r="N302" s="21">
        <f t="shared" si="11"/>
        <v>144099.61773</v>
      </c>
    </row>
    <row r="303" spans="1:14" x14ac:dyDescent="0.3">
      <c r="A303" s="19" t="s">
        <v>546</v>
      </c>
      <c r="B303" s="13" t="s">
        <v>770</v>
      </c>
      <c r="C303" s="17" t="s">
        <v>60</v>
      </c>
      <c r="D303" s="14">
        <v>88144.11</v>
      </c>
      <c r="E303" s="15">
        <f t="shared" si="10"/>
        <v>77057.02</v>
      </c>
      <c r="F303" s="15">
        <v>8131.34</v>
      </c>
      <c r="G303" s="14">
        <v>2955.75</v>
      </c>
      <c r="H303" s="14">
        <v>13369.28</v>
      </c>
      <c r="I303" s="14">
        <v>1148.4100000000001</v>
      </c>
      <c r="J303" s="14">
        <v>2261.09</v>
      </c>
      <c r="K303" s="14"/>
      <c r="L303" s="14"/>
      <c r="M303" s="14">
        <f>+$P$4*E303</f>
        <v>39029.38063</v>
      </c>
      <c r="N303" s="21">
        <f t="shared" si="11"/>
        <v>143952.27062999998</v>
      </c>
    </row>
    <row r="304" spans="1:14" x14ac:dyDescent="0.3">
      <c r="A304" s="19" t="s">
        <v>779</v>
      </c>
      <c r="B304" s="13" t="s">
        <v>765</v>
      </c>
      <c r="C304" s="17" t="s">
        <v>794</v>
      </c>
      <c r="D304" s="14">
        <v>108364.69</v>
      </c>
      <c r="E304" s="15">
        <f t="shared" si="10"/>
        <v>107704.69</v>
      </c>
      <c r="F304" s="15"/>
      <c r="G304" s="14">
        <v>660</v>
      </c>
      <c r="H304" s="14">
        <v>12604.83</v>
      </c>
      <c r="I304" s="14">
        <v>7942.57</v>
      </c>
      <c r="J304" s="14"/>
      <c r="K304" s="14">
        <v>15008.42</v>
      </c>
      <c r="L304" s="14"/>
      <c r="M304" s="14"/>
      <c r="N304" s="21">
        <f t="shared" si="11"/>
        <v>143920.51</v>
      </c>
    </row>
    <row r="305" spans="1:14" x14ac:dyDescent="0.3">
      <c r="A305" s="19" t="s">
        <v>634</v>
      </c>
      <c r="B305" s="13" t="s">
        <v>771</v>
      </c>
      <c r="C305" s="17" t="s">
        <v>635</v>
      </c>
      <c r="D305" s="14">
        <v>107702.39999999999</v>
      </c>
      <c r="E305" s="15">
        <f t="shared" si="10"/>
        <v>107702.39999999999</v>
      </c>
      <c r="F305" s="15"/>
      <c r="G305" s="14"/>
      <c r="H305" s="14">
        <v>13369.22</v>
      </c>
      <c r="I305" s="14">
        <v>7738.9</v>
      </c>
      <c r="J305" s="14">
        <v>178.2</v>
      </c>
      <c r="K305" s="14">
        <v>14916.72</v>
      </c>
      <c r="L305" s="14"/>
      <c r="M305" s="14"/>
      <c r="N305" s="21">
        <f t="shared" si="11"/>
        <v>143905.43999999997</v>
      </c>
    </row>
    <row r="306" spans="1:14" x14ac:dyDescent="0.3">
      <c r="A306" s="19" t="s">
        <v>660</v>
      </c>
      <c r="B306" s="13" t="s">
        <v>769</v>
      </c>
      <c r="C306" s="17" t="s">
        <v>55</v>
      </c>
      <c r="D306" s="14">
        <v>96149.11</v>
      </c>
      <c r="E306" s="15">
        <f t="shared" si="10"/>
        <v>67102.84</v>
      </c>
      <c r="F306" s="15">
        <v>25822.18</v>
      </c>
      <c r="G306" s="14">
        <v>3224.09</v>
      </c>
      <c r="H306" s="14">
        <v>13369.22</v>
      </c>
      <c r="I306" s="14">
        <v>1365.3</v>
      </c>
      <c r="J306" s="14">
        <v>501.11</v>
      </c>
      <c r="K306" s="14"/>
      <c r="L306" s="14">
        <f>+$P$3*E306</f>
        <v>32444.223139999998</v>
      </c>
      <c r="M306" s="14"/>
      <c r="N306" s="21">
        <f t="shared" si="11"/>
        <v>143828.96313999998</v>
      </c>
    </row>
    <row r="307" spans="1:14" x14ac:dyDescent="0.3">
      <c r="A307" s="19" t="s">
        <v>541</v>
      </c>
      <c r="B307" s="13" t="s">
        <v>770</v>
      </c>
      <c r="C307" s="17" t="s">
        <v>60</v>
      </c>
      <c r="D307" s="14">
        <v>87106.57</v>
      </c>
      <c r="E307" s="15">
        <f t="shared" si="10"/>
        <v>78280.130000000019</v>
      </c>
      <c r="F307" s="15">
        <v>5891.04</v>
      </c>
      <c r="G307" s="14">
        <v>2935.4</v>
      </c>
      <c r="H307" s="14">
        <v>13369.28</v>
      </c>
      <c r="I307" s="14">
        <v>1154.4000000000001</v>
      </c>
      <c r="J307" s="14">
        <v>2261.09</v>
      </c>
      <c r="K307" s="14"/>
      <c r="L307" s="14"/>
      <c r="M307" s="14">
        <f t="shared" ref="M307:M315" si="14">+$P$4*E307</f>
        <v>39648.885845000004</v>
      </c>
      <c r="N307" s="21">
        <f t="shared" si="11"/>
        <v>143540.22584500001</v>
      </c>
    </row>
    <row r="308" spans="1:14" x14ac:dyDescent="0.3">
      <c r="A308" s="19" t="s">
        <v>470</v>
      </c>
      <c r="B308" s="13" t="s">
        <v>770</v>
      </c>
      <c r="C308" s="17" t="s">
        <v>60</v>
      </c>
      <c r="D308" s="14">
        <v>92942.86</v>
      </c>
      <c r="E308" s="15">
        <f t="shared" si="10"/>
        <v>81838.95</v>
      </c>
      <c r="F308" s="15">
        <v>6588.06</v>
      </c>
      <c r="G308" s="14">
        <v>4515.8500000000004</v>
      </c>
      <c r="H308" s="14">
        <v>5266.64</v>
      </c>
      <c r="I308" s="14">
        <v>1316.52</v>
      </c>
      <c r="J308" s="14">
        <v>2533.6999999999998</v>
      </c>
      <c r="K308" s="14"/>
      <c r="L308" s="14"/>
      <c r="M308" s="14">
        <f t="shared" si="14"/>
        <v>41451.428174999994</v>
      </c>
      <c r="N308" s="21">
        <f t="shared" si="11"/>
        <v>143511.14817499998</v>
      </c>
    </row>
    <row r="309" spans="1:14" x14ac:dyDescent="0.3">
      <c r="A309" s="19" t="s">
        <v>495</v>
      </c>
      <c r="B309" s="13" t="s">
        <v>770</v>
      </c>
      <c r="C309" s="17" t="s">
        <v>60</v>
      </c>
      <c r="D309" s="14">
        <v>86703</v>
      </c>
      <c r="E309" s="15">
        <f t="shared" si="10"/>
        <v>81340.31</v>
      </c>
      <c r="F309" s="15">
        <v>1098.01</v>
      </c>
      <c r="G309" s="14">
        <v>4264.68</v>
      </c>
      <c r="H309" s="14">
        <v>13369.28</v>
      </c>
      <c r="I309" s="14">
        <v>1163.18</v>
      </c>
      <c r="J309" s="14">
        <v>1026.1600000000001</v>
      </c>
      <c r="K309" s="14"/>
      <c r="L309" s="14"/>
      <c r="M309" s="14">
        <f t="shared" si="14"/>
        <v>41198.867014999996</v>
      </c>
      <c r="N309" s="21">
        <f t="shared" si="11"/>
        <v>143460.48701499999</v>
      </c>
    </row>
    <row r="310" spans="1:14" x14ac:dyDescent="0.3">
      <c r="A310" s="19" t="s">
        <v>464</v>
      </c>
      <c r="B310" s="13" t="s">
        <v>770</v>
      </c>
      <c r="C310" s="17" t="s">
        <v>60</v>
      </c>
      <c r="D310" s="14">
        <v>92769.52</v>
      </c>
      <c r="E310" s="15">
        <f t="shared" si="10"/>
        <v>81838.959999999992</v>
      </c>
      <c r="F310" s="15">
        <v>6084.85</v>
      </c>
      <c r="G310" s="14">
        <v>4845.71</v>
      </c>
      <c r="H310" s="14">
        <v>5266.64</v>
      </c>
      <c r="I310" s="14">
        <v>1320.97</v>
      </c>
      <c r="J310" s="14">
        <v>2533.6999999999998</v>
      </c>
      <c r="K310" s="14"/>
      <c r="L310" s="14"/>
      <c r="M310" s="14">
        <f t="shared" si="14"/>
        <v>41451.433239999991</v>
      </c>
      <c r="N310" s="21">
        <f t="shared" si="11"/>
        <v>143342.26324</v>
      </c>
    </row>
    <row r="311" spans="1:14" x14ac:dyDescent="0.3">
      <c r="A311" s="19" t="s">
        <v>390</v>
      </c>
      <c r="B311" s="13" t="s">
        <v>770</v>
      </c>
      <c r="C311" s="17" t="s">
        <v>60</v>
      </c>
      <c r="D311" s="14">
        <v>94952.2</v>
      </c>
      <c r="E311" s="15">
        <f t="shared" si="10"/>
        <v>81838.95</v>
      </c>
      <c r="F311" s="15">
        <v>6473.69</v>
      </c>
      <c r="G311" s="14">
        <v>6639.56</v>
      </c>
      <c r="H311" s="14">
        <v>5266.64</v>
      </c>
      <c r="I311" s="14">
        <v>1341.92</v>
      </c>
      <c r="J311" s="14">
        <v>300</v>
      </c>
      <c r="K311" s="14"/>
      <c r="L311" s="14"/>
      <c r="M311" s="14">
        <f t="shared" si="14"/>
        <v>41451.428174999994</v>
      </c>
      <c r="N311" s="21">
        <f t="shared" si="11"/>
        <v>143312.18817499999</v>
      </c>
    </row>
    <row r="312" spans="1:14" x14ac:dyDescent="0.3">
      <c r="A312" s="19" t="s">
        <v>596</v>
      </c>
      <c r="B312" s="13" t="s">
        <v>770</v>
      </c>
      <c r="C312" s="17" t="s">
        <v>170</v>
      </c>
      <c r="D312" s="14">
        <v>89369.08</v>
      </c>
      <c r="E312" s="15">
        <f t="shared" si="10"/>
        <v>75090.900000000009</v>
      </c>
      <c r="F312" s="15">
        <v>11628.06</v>
      </c>
      <c r="G312" s="14">
        <v>2650.12</v>
      </c>
      <c r="H312" s="14">
        <v>13369.28</v>
      </c>
      <c r="I312" s="14">
        <v>1182.21</v>
      </c>
      <c r="J312" s="14">
        <v>635.02</v>
      </c>
      <c r="K312" s="14"/>
      <c r="L312" s="14"/>
      <c r="M312" s="14">
        <f t="shared" si="14"/>
        <v>38033.540849999998</v>
      </c>
      <c r="N312" s="21">
        <f t="shared" si="11"/>
        <v>142589.13085000002</v>
      </c>
    </row>
    <row r="313" spans="1:14" x14ac:dyDescent="0.3">
      <c r="A313" s="19" t="s">
        <v>511</v>
      </c>
      <c r="B313" s="13" t="s">
        <v>770</v>
      </c>
      <c r="C313" s="17" t="s">
        <v>60</v>
      </c>
      <c r="D313" s="14">
        <v>91111.34</v>
      </c>
      <c r="E313" s="15">
        <f t="shared" si="10"/>
        <v>80749.78</v>
      </c>
      <c r="F313" s="15">
        <v>5931.11</v>
      </c>
      <c r="G313" s="14">
        <v>4430.45</v>
      </c>
      <c r="H313" s="14">
        <v>6538.08</v>
      </c>
      <c r="I313" s="14">
        <v>1291.8</v>
      </c>
      <c r="J313" s="14">
        <v>2478.4899999999998</v>
      </c>
      <c r="K313" s="14"/>
      <c r="L313" s="14"/>
      <c r="M313" s="14">
        <f t="shared" si="14"/>
        <v>40899.763569999996</v>
      </c>
      <c r="N313" s="21">
        <f t="shared" si="11"/>
        <v>142319.47357</v>
      </c>
    </row>
    <row r="314" spans="1:14" x14ac:dyDescent="0.3">
      <c r="A314" s="19" t="s">
        <v>548</v>
      </c>
      <c r="B314" s="13" t="s">
        <v>770</v>
      </c>
      <c r="C314" s="17" t="s">
        <v>60</v>
      </c>
      <c r="D314" s="14">
        <v>85305.97</v>
      </c>
      <c r="E314" s="15">
        <f t="shared" si="10"/>
        <v>80334.850000000006</v>
      </c>
      <c r="F314" s="15">
        <v>2057.48</v>
      </c>
      <c r="G314" s="14">
        <v>2913.64</v>
      </c>
      <c r="H314" s="14">
        <v>13369.28</v>
      </c>
      <c r="I314" s="14">
        <v>1106.93</v>
      </c>
      <c r="J314" s="14">
        <v>1640.08</v>
      </c>
      <c r="K314" s="14"/>
      <c r="L314" s="14"/>
      <c r="M314" s="14">
        <f t="shared" si="14"/>
        <v>40689.601524999998</v>
      </c>
      <c r="N314" s="21">
        <f t="shared" si="11"/>
        <v>142111.86152499999</v>
      </c>
    </row>
    <row r="315" spans="1:14" x14ac:dyDescent="0.3">
      <c r="A315" s="19" t="s">
        <v>578</v>
      </c>
      <c r="B315" s="13" t="s">
        <v>770</v>
      </c>
      <c r="C315" s="17" t="s">
        <v>170</v>
      </c>
      <c r="D315" s="14">
        <v>88619.75</v>
      </c>
      <c r="E315" s="15">
        <f t="shared" si="10"/>
        <v>75090.899999999994</v>
      </c>
      <c r="F315" s="15">
        <v>10893.44</v>
      </c>
      <c r="G315" s="14">
        <v>2635.41</v>
      </c>
      <c r="H315" s="14">
        <v>13369.28</v>
      </c>
      <c r="I315" s="14">
        <v>1186.98</v>
      </c>
      <c r="J315" s="14">
        <v>635.02</v>
      </c>
      <c r="K315" s="14"/>
      <c r="L315" s="14"/>
      <c r="M315" s="14">
        <f t="shared" si="14"/>
        <v>38033.54084999999</v>
      </c>
      <c r="N315" s="21">
        <f t="shared" si="11"/>
        <v>141844.57084999999</v>
      </c>
    </row>
    <row r="316" spans="1:14" x14ac:dyDescent="0.3">
      <c r="A316" s="19" t="s">
        <v>327</v>
      </c>
      <c r="B316" s="13" t="s">
        <v>776</v>
      </c>
      <c r="C316" s="17" t="s">
        <v>100</v>
      </c>
      <c r="D316" s="14">
        <v>103833.26</v>
      </c>
      <c r="E316" s="15">
        <f t="shared" si="10"/>
        <v>97383.459999999992</v>
      </c>
      <c r="F316" s="15">
        <v>579.78</v>
      </c>
      <c r="G316" s="14">
        <v>5870.02</v>
      </c>
      <c r="H316" s="14">
        <v>15605.98</v>
      </c>
      <c r="I316" s="14">
        <v>7513.15</v>
      </c>
      <c r="J316" s="14">
        <v>338</v>
      </c>
      <c r="K316" s="14">
        <v>14427.55</v>
      </c>
      <c r="L316" s="14"/>
      <c r="M316" s="14"/>
      <c r="N316" s="21">
        <f t="shared" si="11"/>
        <v>141717.93999999997</v>
      </c>
    </row>
    <row r="317" spans="1:14" x14ac:dyDescent="0.3">
      <c r="A317" s="19" t="s">
        <v>122</v>
      </c>
      <c r="B317" s="13" t="s">
        <v>770</v>
      </c>
      <c r="C317" s="17" t="s">
        <v>36</v>
      </c>
      <c r="D317" s="14">
        <v>94329.3</v>
      </c>
      <c r="E317" s="15">
        <f t="shared" si="10"/>
        <v>72140.100000000006</v>
      </c>
      <c r="F317" s="15"/>
      <c r="G317" s="14">
        <v>22189.200000000001</v>
      </c>
      <c r="H317" s="14">
        <v>9279.41</v>
      </c>
      <c r="I317" s="14">
        <v>1311.15</v>
      </c>
      <c r="J317" s="14">
        <v>237.5</v>
      </c>
      <c r="K317" s="14"/>
      <c r="L317" s="14"/>
      <c r="M317" s="14">
        <f>+$P$4*E317</f>
        <v>36538.960650000001</v>
      </c>
      <c r="N317" s="21">
        <f t="shared" si="11"/>
        <v>141696.32065000001</v>
      </c>
    </row>
    <row r="318" spans="1:14" x14ac:dyDescent="0.3">
      <c r="A318" s="19" t="s">
        <v>494</v>
      </c>
      <c r="B318" s="13" t="s">
        <v>770</v>
      </c>
      <c r="C318" s="17" t="s">
        <v>60</v>
      </c>
      <c r="D318" s="14">
        <v>86572.5</v>
      </c>
      <c r="E318" s="15">
        <f t="shared" si="10"/>
        <v>78039.090000000011</v>
      </c>
      <c r="F318" s="15">
        <v>3981.01</v>
      </c>
      <c r="G318" s="14">
        <v>4552.3999999999996</v>
      </c>
      <c r="H318" s="14">
        <v>13369.28</v>
      </c>
      <c r="I318" s="14">
        <v>1201.3800000000001</v>
      </c>
      <c r="J318" s="14">
        <v>633.26</v>
      </c>
      <c r="K318" s="14"/>
      <c r="L318" s="14"/>
      <c r="M318" s="14">
        <f>+$P$4*E318</f>
        <v>39526.799084999999</v>
      </c>
      <c r="N318" s="21">
        <f t="shared" si="11"/>
        <v>141303.21908499999</v>
      </c>
    </row>
    <row r="319" spans="1:14" x14ac:dyDescent="0.3">
      <c r="A319" s="19" t="s">
        <v>432</v>
      </c>
      <c r="B319" s="13" t="s">
        <v>765</v>
      </c>
      <c r="C319" s="17" t="s">
        <v>433</v>
      </c>
      <c r="D319" s="14">
        <v>105310.49</v>
      </c>
      <c r="E319" s="15">
        <f t="shared" si="10"/>
        <v>101371.41</v>
      </c>
      <c r="F319" s="15">
        <v>2379.08</v>
      </c>
      <c r="G319" s="14">
        <v>1560</v>
      </c>
      <c r="H319" s="14">
        <v>13369.22</v>
      </c>
      <c r="I319" s="14">
        <v>7655.39</v>
      </c>
      <c r="J319" s="14">
        <v>309.60000000000002</v>
      </c>
      <c r="K319" s="14">
        <v>14460.73</v>
      </c>
      <c r="L319" s="14"/>
      <c r="M319" s="14"/>
      <c r="N319" s="21">
        <f t="shared" si="11"/>
        <v>141105.43000000002</v>
      </c>
    </row>
    <row r="320" spans="1:14" x14ac:dyDescent="0.3">
      <c r="A320" s="19" t="s">
        <v>597</v>
      </c>
      <c r="B320" s="13" t="s">
        <v>770</v>
      </c>
      <c r="C320" s="17" t="s">
        <v>170</v>
      </c>
      <c r="D320" s="14">
        <v>85793.8</v>
      </c>
      <c r="E320" s="15">
        <f t="shared" si="10"/>
        <v>75090.890000000014</v>
      </c>
      <c r="F320" s="15">
        <v>8122.87</v>
      </c>
      <c r="G320" s="14">
        <v>2580.04</v>
      </c>
      <c r="H320" s="14">
        <v>13369.28</v>
      </c>
      <c r="I320" s="14">
        <v>1144.21</v>
      </c>
      <c r="J320" s="14">
        <v>2310.12</v>
      </c>
      <c r="K320" s="14"/>
      <c r="L320" s="14"/>
      <c r="M320" s="14">
        <f>+$P$4*E320</f>
        <v>38033.535785</v>
      </c>
      <c r="N320" s="21">
        <f t="shared" si="11"/>
        <v>140650.94578499999</v>
      </c>
    </row>
    <row r="321" spans="1:14" x14ac:dyDescent="0.3">
      <c r="A321" s="19" t="s">
        <v>687</v>
      </c>
      <c r="B321" s="13" t="s">
        <v>769</v>
      </c>
      <c r="C321" s="17" t="s">
        <v>55</v>
      </c>
      <c r="D321" s="14">
        <v>95059.63</v>
      </c>
      <c r="E321" s="15">
        <f t="shared" si="10"/>
        <v>62847.030000000006</v>
      </c>
      <c r="F321" s="15">
        <v>30295.599999999999</v>
      </c>
      <c r="G321" s="14">
        <v>1917</v>
      </c>
      <c r="H321" s="14">
        <v>13369.22</v>
      </c>
      <c r="I321" s="14">
        <v>1330.68</v>
      </c>
      <c r="J321" s="14">
        <v>476.86</v>
      </c>
      <c r="K321" s="14"/>
      <c r="L321" s="14">
        <f>+$P$3*E321</f>
        <v>30386.539005000002</v>
      </c>
      <c r="M321" s="14"/>
      <c r="N321" s="21">
        <f t="shared" si="11"/>
        <v>140622.92900500001</v>
      </c>
    </row>
    <row r="322" spans="1:14" x14ac:dyDescent="0.3">
      <c r="A322" s="19" t="s">
        <v>559</v>
      </c>
      <c r="B322" s="13" t="s">
        <v>776</v>
      </c>
      <c r="C322" s="17" t="s">
        <v>560</v>
      </c>
      <c r="D322" s="14">
        <v>110203.52</v>
      </c>
      <c r="E322" s="15">
        <f t="shared" si="10"/>
        <v>110203.52</v>
      </c>
      <c r="F322" s="15"/>
      <c r="G322" s="14"/>
      <c r="H322" s="14">
        <v>6537.96</v>
      </c>
      <c r="I322" s="14">
        <v>8333.52</v>
      </c>
      <c r="J322" s="14"/>
      <c r="K322" s="14">
        <v>15263.04</v>
      </c>
      <c r="L322" s="14"/>
      <c r="M322" s="14"/>
      <c r="N322" s="21">
        <f t="shared" si="11"/>
        <v>140338.04</v>
      </c>
    </row>
    <row r="323" spans="1:14" x14ac:dyDescent="0.3">
      <c r="A323" s="19" t="s">
        <v>503</v>
      </c>
      <c r="B323" s="13" t="s">
        <v>765</v>
      </c>
      <c r="C323" s="17" t="s">
        <v>504</v>
      </c>
      <c r="D323" s="14">
        <v>103239.71</v>
      </c>
      <c r="E323" s="15">
        <f t="shared" si="10"/>
        <v>76996.400000000009</v>
      </c>
      <c r="F323" s="15">
        <v>15463.31</v>
      </c>
      <c r="G323" s="14">
        <v>10780</v>
      </c>
      <c r="H323" s="14">
        <v>13369.22</v>
      </c>
      <c r="I323" s="14">
        <v>7204.91</v>
      </c>
      <c r="J323" s="14">
        <v>1739.6</v>
      </c>
      <c r="K323" s="14">
        <v>14539.52</v>
      </c>
      <c r="L323" s="14"/>
      <c r="M323" s="14"/>
      <c r="N323" s="21">
        <f t="shared" si="11"/>
        <v>140092.96000000002</v>
      </c>
    </row>
    <row r="324" spans="1:14" x14ac:dyDescent="0.3">
      <c r="A324" s="19" t="s">
        <v>352</v>
      </c>
      <c r="B324" s="13" t="s">
        <v>770</v>
      </c>
      <c r="C324" s="17" t="s">
        <v>60</v>
      </c>
      <c r="D324" s="14">
        <v>87812.86</v>
      </c>
      <c r="E324" s="15">
        <f t="shared" si="10"/>
        <v>81838.959999999992</v>
      </c>
      <c r="F324" s="15">
        <v>68.63</v>
      </c>
      <c r="G324" s="14">
        <v>5905.27</v>
      </c>
      <c r="H324" s="14">
        <v>6538.08</v>
      </c>
      <c r="I324" s="14">
        <v>1214.6300000000001</v>
      </c>
      <c r="J324" s="14">
        <v>2576.66</v>
      </c>
      <c r="K324" s="14"/>
      <c r="L324" s="14"/>
      <c r="M324" s="14">
        <f>+$P$4*E324</f>
        <v>41451.433239999991</v>
      </c>
      <c r="N324" s="21">
        <f t="shared" si="11"/>
        <v>139593.66323999999</v>
      </c>
    </row>
    <row r="325" spans="1:14" x14ac:dyDescent="0.3">
      <c r="A325" s="19" t="s">
        <v>514</v>
      </c>
      <c r="B325" s="13" t="s">
        <v>770</v>
      </c>
      <c r="C325" s="17" t="s">
        <v>60</v>
      </c>
      <c r="D325" s="14">
        <v>88543.97</v>
      </c>
      <c r="E325" s="15">
        <f t="shared" ref="E325:E388" si="15">+D325-F325-G325</f>
        <v>77827.55</v>
      </c>
      <c r="F325" s="15">
        <v>6433.2</v>
      </c>
      <c r="G325" s="14">
        <v>4283.22</v>
      </c>
      <c r="H325" s="14">
        <v>9612.56</v>
      </c>
      <c r="I325" s="14">
        <v>1220.19</v>
      </c>
      <c r="J325" s="14">
        <v>300</v>
      </c>
      <c r="K325" s="14"/>
      <c r="L325" s="14"/>
      <c r="M325" s="14">
        <f>+$P$4*E325</f>
        <v>39419.654074999999</v>
      </c>
      <c r="N325" s="21">
        <f t="shared" ref="N325:N388" si="16">SUM(E325:M325)</f>
        <v>139096.374075</v>
      </c>
    </row>
    <row r="326" spans="1:14" x14ac:dyDescent="0.3">
      <c r="A326" s="19" t="s">
        <v>598</v>
      </c>
      <c r="B326" s="13" t="s">
        <v>770</v>
      </c>
      <c r="C326" s="17" t="s">
        <v>170</v>
      </c>
      <c r="D326" s="14">
        <v>84123.94</v>
      </c>
      <c r="E326" s="15">
        <f t="shared" si="15"/>
        <v>75090.880000000005</v>
      </c>
      <c r="F326" s="15">
        <v>6485.75</v>
      </c>
      <c r="G326" s="14">
        <v>2547.31</v>
      </c>
      <c r="H326" s="14">
        <v>13369.28</v>
      </c>
      <c r="I326" s="14">
        <v>1120.1099999999999</v>
      </c>
      <c r="J326" s="14">
        <v>2310.12</v>
      </c>
      <c r="K326" s="14"/>
      <c r="L326" s="14"/>
      <c r="M326" s="14">
        <f>+$P$4*E326</f>
        <v>38033.530719999995</v>
      </c>
      <c r="N326" s="21">
        <f t="shared" si="16"/>
        <v>138956.98071999999</v>
      </c>
    </row>
    <row r="327" spans="1:14" x14ac:dyDescent="0.3">
      <c r="A327" s="19" t="s">
        <v>20</v>
      </c>
      <c r="B327" s="13" t="s">
        <v>769</v>
      </c>
      <c r="C327" s="17" t="s">
        <v>21</v>
      </c>
      <c r="D327" s="14">
        <v>104763.1</v>
      </c>
      <c r="E327" s="15">
        <f t="shared" si="15"/>
        <v>104013</v>
      </c>
      <c r="F327" s="15"/>
      <c r="G327" s="14">
        <v>750.1</v>
      </c>
      <c r="H327" s="14">
        <v>11809.98</v>
      </c>
      <c r="I327" s="14">
        <v>7525.7</v>
      </c>
      <c r="J327" s="14"/>
      <c r="K327" s="14">
        <v>14509.56</v>
      </c>
      <c r="L327" s="14"/>
      <c r="M327" s="14"/>
      <c r="N327" s="21">
        <f t="shared" si="16"/>
        <v>138608.34</v>
      </c>
    </row>
    <row r="328" spans="1:14" x14ac:dyDescent="0.3">
      <c r="A328" s="19" t="s">
        <v>467</v>
      </c>
      <c r="B328" s="13" t="s">
        <v>770</v>
      </c>
      <c r="C328" s="17" t="s">
        <v>60</v>
      </c>
      <c r="D328" s="14">
        <v>82883.3</v>
      </c>
      <c r="E328" s="15">
        <f t="shared" si="15"/>
        <v>78792.34</v>
      </c>
      <c r="F328" s="15"/>
      <c r="G328" s="14">
        <v>4090.96</v>
      </c>
      <c r="H328" s="14">
        <v>13369.28</v>
      </c>
      <c r="I328" s="14">
        <v>1143.52</v>
      </c>
      <c r="J328" s="14">
        <v>966.52</v>
      </c>
      <c r="K328" s="14"/>
      <c r="L328" s="14"/>
      <c r="M328" s="14">
        <f t="shared" ref="M328:M334" si="17">+$P$4*E328</f>
        <v>39908.320209999991</v>
      </c>
      <c r="N328" s="21">
        <f t="shared" si="16"/>
        <v>138270.94021</v>
      </c>
    </row>
    <row r="329" spans="1:14" x14ac:dyDescent="0.3">
      <c r="A329" s="19" t="s">
        <v>580</v>
      </c>
      <c r="B329" s="13" t="s">
        <v>770</v>
      </c>
      <c r="C329" s="17" t="s">
        <v>170</v>
      </c>
      <c r="D329" s="14">
        <v>80747.600000000006</v>
      </c>
      <c r="E329" s="15">
        <f t="shared" si="15"/>
        <v>75747.77</v>
      </c>
      <c r="F329" s="15">
        <v>2518.6999999999998</v>
      </c>
      <c r="G329" s="14">
        <v>2481.13</v>
      </c>
      <c r="H329" s="14">
        <v>15606</v>
      </c>
      <c r="I329" s="14">
        <v>1072.42</v>
      </c>
      <c r="J329" s="14">
        <v>2310.12</v>
      </c>
      <c r="K329" s="14"/>
      <c r="L329" s="14"/>
      <c r="M329" s="14">
        <f t="shared" si="17"/>
        <v>38366.245504999999</v>
      </c>
      <c r="N329" s="21">
        <f t="shared" si="16"/>
        <v>138102.38550500001</v>
      </c>
    </row>
    <row r="330" spans="1:14" x14ac:dyDescent="0.3">
      <c r="A330" s="19" t="s">
        <v>561</v>
      </c>
      <c r="B330" s="13" t="s">
        <v>770</v>
      </c>
      <c r="C330" s="17" t="s">
        <v>170</v>
      </c>
      <c r="D330" s="14">
        <v>84190.23</v>
      </c>
      <c r="E330" s="15">
        <f t="shared" si="15"/>
        <v>73259.51999999999</v>
      </c>
      <c r="F330" s="15">
        <v>8395.74</v>
      </c>
      <c r="G330" s="14">
        <v>2534.9699999999998</v>
      </c>
      <c r="H330" s="14">
        <v>13369.28</v>
      </c>
      <c r="I330" s="14">
        <v>1147.3800000000001</v>
      </c>
      <c r="J330" s="14">
        <v>2261.09</v>
      </c>
      <c r="K330" s="14"/>
      <c r="L330" s="14"/>
      <c r="M330" s="14">
        <f t="shared" si="17"/>
        <v>37105.946879999989</v>
      </c>
      <c r="N330" s="21">
        <f t="shared" si="16"/>
        <v>138073.92687999998</v>
      </c>
    </row>
    <row r="331" spans="1:14" x14ac:dyDescent="0.3">
      <c r="A331" s="19" t="s">
        <v>257</v>
      </c>
      <c r="B331" s="13" t="s">
        <v>770</v>
      </c>
      <c r="C331" s="17" t="s">
        <v>60</v>
      </c>
      <c r="D331" s="14">
        <v>88495.81</v>
      </c>
      <c r="E331" s="15">
        <f t="shared" si="15"/>
        <v>81838.95</v>
      </c>
      <c r="F331" s="15"/>
      <c r="G331" s="14">
        <v>6656.86</v>
      </c>
      <c r="H331" s="14">
        <v>5266.64</v>
      </c>
      <c r="I331" s="14">
        <v>1223.74</v>
      </c>
      <c r="J331" s="14">
        <v>1058.8900000000001</v>
      </c>
      <c r="K331" s="14"/>
      <c r="L331" s="14"/>
      <c r="M331" s="14">
        <f t="shared" si="17"/>
        <v>41451.428174999994</v>
      </c>
      <c r="N331" s="21">
        <f t="shared" si="16"/>
        <v>137496.508175</v>
      </c>
    </row>
    <row r="332" spans="1:14" x14ac:dyDescent="0.3">
      <c r="A332" s="19" t="s">
        <v>524</v>
      </c>
      <c r="B332" s="13" t="s">
        <v>770</v>
      </c>
      <c r="C332" s="17" t="s">
        <v>60</v>
      </c>
      <c r="D332" s="14">
        <v>81475.320000000007</v>
      </c>
      <c r="E332" s="15">
        <f t="shared" si="15"/>
        <v>77662.420000000013</v>
      </c>
      <c r="F332" s="15">
        <v>66.930000000000007</v>
      </c>
      <c r="G332" s="14">
        <v>3745.97</v>
      </c>
      <c r="H332" s="14">
        <v>13369.28</v>
      </c>
      <c r="I332" s="14">
        <v>1051.5</v>
      </c>
      <c r="J332" s="14">
        <v>2261.09</v>
      </c>
      <c r="K332" s="14"/>
      <c r="L332" s="14"/>
      <c r="M332" s="14">
        <f t="shared" si="17"/>
        <v>39336.015729999999</v>
      </c>
      <c r="N332" s="21">
        <f t="shared" si="16"/>
        <v>137493.20572999999</v>
      </c>
    </row>
    <row r="333" spans="1:14" x14ac:dyDescent="0.3">
      <c r="A333" s="19" t="s">
        <v>253</v>
      </c>
      <c r="B333" s="13" t="s">
        <v>770</v>
      </c>
      <c r="C333" s="17" t="s">
        <v>60</v>
      </c>
      <c r="D333" s="14">
        <v>88495.82</v>
      </c>
      <c r="E333" s="15">
        <f t="shared" si="15"/>
        <v>81838.960000000006</v>
      </c>
      <c r="F333" s="15"/>
      <c r="G333" s="14">
        <v>6656.86</v>
      </c>
      <c r="H333" s="14">
        <v>5266.64</v>
      </c>
      <c r="I333" s="14">
        <v>1265.74</v>
      </c>
      <c r="J333" s="14">
        <v>300</v>
      </c>
      <c r="K333" s="14"/>
      <c r="L333" s="14"/>
      <c r="M333" s="14">
        <f t="shared" si="17"/>
        <v>41451.433239999998</v>
      </c>
      <c r="N333" s="21">
        <f t="shared" si="16"/>
        <v>136779.63324</v>
      </c>
    </row>
    <row r="334" spans="1:14" x14ac:dyDescent="0.3">
      <c r="A334" s="19" t="s">
        <v>594</v>
      </c>
      <c r="B334" s="13" t="s">
        <v>770</v>
      </c>
      <c r="C334" s="17" t="s">
        <v>170</v>
      </c>
      <c r="D334" s="14">
        <v>88448.51</v>
      </c>
      <c r="E334" s="15">
        <f t="shared" si="15"/>
        <v>75090.87</v>
      </c>
      <c r="F334" s="15">
        <v>10725.56</v>
      </c>
      <c r="G334" s="14">
        <v>2632.08</v>
      </c>
      <c r="H334" s="14">
        <v>6538.08</v>
      </c>
      <c r="I334" s="14">
        <v>1254.1500000000001</v>
      </c>
      <c r="J334" s="14">
        <v>2310.12</v>
      </c>
      <c r="K334" s="14"/>
      <c r="L334" s="14"/>
      <c r="M334" s="14">
        <f t="shared" si="17"/>
        <v>38033.52565499999</v>
      </c>
      <c r="N334" s="21">
        <f t="shared" si="16"/>
        <v>136584.38565499999</v>
      </c>
    </row>
    <row r="335" spans="1:14" x14ac:dyDescent="0.3">
      <c r="A335" s="19" t="s">
        <v>632</v>
      </c>
      <c r="B335" s="13" t="s">
        <v>769</v>
      </c>
      <c r="C335" s="17" t="s">
        <v>55</v>
      </c>
      <c r="D335" s="14">
        <v>95880.01</v>
      </c>
      <c r="E335" s="15">
        <f t="shared" si="15"/>
        <v>69172.989999999991</v>
      </c>
      <c r="F335" s="15">
        <v>24042.91</v>
      </c>
      <c r="G335" s="14">
        <v>2664.11</v>
      </c>
      <c r="H335" s="14">
        <v>5266.58</v>
      </c>
      <c r="I335" s="14">
        <v>1384.15</v>
      </c>
      <c r="J335" s="14">
        <v>526.41</v>
      </c>
      <c r="K335" s="14"/>
      <c r="L335" s="14">
        <f>+$P$3*E335</f>
        <v>33445.140664999992</v>
      </c>
      <c r="M335" s="14"/>
      <c r="N335" s="21">
        <f t="shared" si="16"/>
        <v>136502.29066499998</v>
      </c>
    </row>
    <row r="336" spans="1:14" x14ac:dyDescent="0.3">
      <c r="A336" s="19" t="s">
        <v>547</v>
      </c>
      <c r="B336" s="13" t="s">
        <v>770</v>
      </c>
      <c r="C336" s="17" t="s">
        <v>60</v>
      </c>
      <c r="D336" s="14">
        <v>83318.759999999995</v>
      </c>
      <c r="E336" s="15">
        <f t="shared" si="15"/>
        <v>75571.069999999992</v>
      </c>
      <c r="F336" s="15">
        <v>5229.7</v>
      </c>
      <c r="G336" s="14">
        <v>2517.9899999999998</v>
      </c>
      <c r="H336" s="14">
        <v>13369.28</v>
      </c>
      <c r="I336" s="14">
        <v>1169.23</v>
      </c>
      <c r="J336" s="14">
        <v>300</v>
      </c>
      <c r="K336" s="14"/>
      <c r="L336" s="14"/>
      <c r="M336" s="14">
        <f>+$P$4*E336</f>
        <v>38276.746954999995</v>
      </c>
      <c r="N336" s="21">
        <f t="shared" si="16"/>
        <v>136434.016955</v>
      </c>
    </row>
    <row r="337" spans="1:14" x14ac:dyDescent="0.3">
      <c r="A337" s="19" t="s">
        <v>536</v>
      </c>
      <c r="B337" s="13" t="s">
        <v>770</v>
      </c>
      <c r="C337" s="17" t="s">
        <v>60</v>
      </c>
      <c r="D337" s="14">
        <v>82147.039999999994</v>
      </c>
      <c r="E337" s="15">
        <f t="shared" si="15"/>
        <v>76117.799999999988</v>
      </c>
      <c r="F337" s="15">
        <v>3534.21</v>
      </c>
      <c r="G337" s="14">
        <v>2495.0300000000002</v>
      </c>
      <c r="H337" s="14">
        <v>13369.28</v>
      </c>
      <c r="I337" s="14">
        <v>1062.53</v>
      </c>
      <c r="J337" s="14">
        <v>626.85</v>
      </c>
      <c r="K337" s="14"/>
      <c r="L337" s="14"/>
      <c r="M337" s="14">
        <f>+$P$4*E337</f>
        <v>38553.66569999999</v>
      </c>
      <c r="N337" s="21">
        <f t="shared" si="16"/>
        <v>135759.36569999999</v>
      </c>
    </row>
    <row r="338" spans="1:14" x14ac:dyDescent="0.3">
      <c r="A338" s="19" t="s">
        <v>631</v>
      </c>
      <c r="B338" s="13" t="s">
        <v>769</v>
      </c>
      <c r="C338" s="17" t="s">
        <v>55</v>
      </c>
      <c r="D338" s="14">
        <v>93752.99</v>
      </c>
      <c r="E338" s="15">
        <f t="shared" si="15"/>
        <v>69134.570000000007</v>
      </c>
      <c r="F338" s="15">
        <v>21441.25</v>
      </c>
      <c r="G338" s="14">
        <v>3177.17</v>
      </c>
      <c r="H338" s="14">
        <v>6537.96</v>
      </c>
      <c r="I338" s="14">
        <v>1341.05</v>
      </c>
      <c r="J338" s="14">
        <v>526.41</v>
      </c>
      <c r="K338" s="14"/>
      <c r="L338" s="14">
        <f>+$P$3*E338</f>
        <v>33426.564595000003</v>
      </c>
      <c r="M338" s="14"/>
      <c r="N338" s="21">
        <f t="shared" si="16"/>
        <v>135584.97459500004</v>
      </c>
    </row>
    <row r="339" spans="1:14" x14ac:dyDescent="0.3">
      <c r="A339" s="19" t="s">
        <v>592</v>
      </c>
      <c r="B339" s="13" t="s">
        <v>770</v>
      </c>
      <c r="C339" s="17" t="s">
        <v>170</v>
      </c>
      <c r="D339" s="14">
        <v>81683.820000000007</v>
      </c>
      <c r="E339" s="15">
        <f t="shared" si="15"/>
        <v>73259.520000000004</v>
      </c>
      <c r="F339" s="15">
        <v>5938.45</v>
      </c>
      <c r="G339" s="14">
        <v>2485.85</v>
      </c>
      <c r="H339" s="14">
        <v>13369.28</v>
      </c>
      <c r="I339" s="14">
        <v>1115.4000000000001</v>
      </c>
      <c r="J339" s="14">
        <v>2261.09</v>
      </c>
      <c r="K339" s="14"/>
      <c r="L339" s="14"/>
      <c r="M339" s="14">
        <f>+$P$4*E339</f>
        <v>37105.946879999996</v>
      </c>
      <c r="N339" s="21">
        <f t="shared" si="16"/>
        <v>135535.53688</v>
      </c>
    </row>
    <row r="340" spans="1:14" x14ac:dyDescent="0.3">
      <c r="A340" s="19" t="s">
        <v>636</v>
      </c>
      <c r="B340" s="13" t="s">
        <v>769</v>
      </c>
      <c r="C340" s="17" t="s">
        <v>55</v>
      </c>
      <c r="D340" s="14">
        <v>87873.600000000006</v>
      </c>
      <c r="E340" s="15">
        <f t="shared" si="15"/>
        <v>70065.670000000013</v>
      </c>
      <c r="F340" s="15">
        <v>14745.48</v>
      </c>
      <c r="G340" s="14">
        <v>3062.45</v>
      </c>
      <c r="H340" s="14">
        <v>11779.83</v>
      </c>
      <c r="I340" s="14">
        <v>1212.1199999999999</v>
      </c>
      <c r="J340" s="14">
        <v>526.41</v>
      </c>
      <c r="K340" s="14"/>
      <c r="L340" s="14">
        <f>+$P$3*E340</f>
        <v>33876.751445000002</v>
      </c>
      <c r="M340" s="14"/>
      <c r="N340" s="21">
        <f t="shared" si="16"/>
        <v>135268.71144500002</v>
      </c>
    </row>
    <row r="341" spans="1:14" x14ac:dyDescent="0.3">
      <c r="A341" s="19" t="s">
        <v>579</v>
      </c>
      <c r="B341" s="13" t="s">
        <v>770</v>
      </c>
      <c r="C341" s="17" t="s">
        <v>170</v>
      </c>
      <c r="D341" s="14">
        <v>82122.44</v>
      </c>
      <c r="E341" s="15">
        <f t="shared" si="15"/>
        <v>73259.520000000004</v>
      </c>
      <c r="F341" s="15">
        <v>6368.48</v>
      </c>
      <c r="G341" s="14">
        <v>2494.44</v>
      </c>
      <c r="H341" s="14">
        <v>13369.28</v>
      </c>
      <c r="I341" s="14">
        <v>1117.4100000000001</v>
      </c>
      <c r="J341" s="14">
        <v>953.7</v>
      </c>
      <c r="K341" s="14"/>
      <c r="L341" s="14"/>
      <c r="M341" s="14">
        <f>+$P$4*E341</f>
        <v>37105.946879999996</v>
      </c>
      <c r="N341" s="21">
        <f t="shared" si="16"/>
        <v>134668.77687999999</v>
      </c>
    </row>
    <row r="342" spans="1:14" x14ac:dyDescent="0.3">
      <c r="A342" s="19" t="s">
        <v>593</v>
      </c>
      <c r="B342" s="13" t="s">
        <v>770</v>
      </c>
      <c r="C342" s="17" t="s">
        <v>170</v>
      </c>
      <c r="D342" s="14">
        <v>79578.81</v>
      </c>
      <c r="E342" s="15">
        <f t="shared" si="15"/>
        <v>75021.66</v>
      </c>
      <c r="F342" s="15">
        <v>2098.92</v>
      </c>
      <c r="G342" s="14">
        <v>2458.23</v>
      </c>
      <c r="H342" s="14">
        <v>13369.28</v>
      </c>
      <c r="I342" s="14">
        <v>1115.01</v>
      </c>
      <c r="J342" s="14">
        <v>2310.12</v>
      </c>
      <c r="K342" s="14"/>
      <c r="L342" s="14"/>
      <c r="M342" s="14">
        <f>+$P$4*E342</f>
        <v>37998.470789999999</v>
      </c>
      <c r="N342" s="21">
        <f t="shared" si="16"/>
        <v>134371.69078999999</v>
      </c>
    </row>
    <row r="343" spans="1:14" x14ac:dyDescent="0.3">
      <c r="A343" s="19" t="s">
        <v>544</v>
      </c>
      <c r="B343" s="13" t="s">
        <v>770</v>
      </c>
      <c r="C343" s="17" t="s">
        <v>60</v>
      </c>
      <c r="D343" s="14">
        <v>79963.28</v>
      </c>
      <c r="E343" s="15">
        <f t="shared" si="15"/>
        <v>74310.62</v>
      </c>
      <c r="F343" s="15">
        <v>3200.5</v>
      </c>
      <c r="G343" s="14">
        <v>2452.16</v>
      </c>
      <c r="H343" s="14">
        <v>13369.28</v>
      </c>
      <c r="I343" s="14">
        <v>987.39</v>
      </c>
      <c r="J343" s="14">
        <v>2261.09</v>
      </c>
      <c r="K343" s="14"/>
      <c r="L343" s="14"/>
      <c r="M343" s="14">
        <f>+$P$4*E343</f>
        <v>37638.329029999994</v>
      </c>
      <c r="N343" s="21">
        <f t="shared" si="16"/>
        <v>134219.36903</v>
      </c>
    </row>
    <row r="344" spans="1:14" x14ac:dyDescent="0.3">
      <c r="A344" s="19" t="s">
        <v>608</v>
      </c>
      <c r="B344" s="13" t="s">
        <v>770</v>
      </c>
      <c r="C344" s="17" t="s">
        <v>170</v>
      </c>
      <c r="D344" s="14">
        <v>80239.22</v>
      </c>
      <c r="E344" s="15">
        <f t="shared" si="15"/>
        <v>73547.790000000008</v>
      </c>
      <c r="F344" s="15">
        <v>4566.26</v>
      </c>
      <c r="G344" s="14">
        <v>2125.17</v>
      </c>
      <c r="H344" s="14">
        <v>13369.28</v>
      </c>
      <c r="I344" s="14">
        <v>1090.02</v>
      </c>
      <c r="J344" s="14">
        <v>2088.0500000000002</v>
      </c>
      <c r="K344" s="14"/>
      <c r="L344" s="14"/>
      <c r="M344" s="14">
        <f>+$P$4*E344</f>
        <v>37251.955634999998</v>
      </c>
      <c r="N344" s="21">
        <f t="shared" si="16"/>
        <v>134038.525635</v>
      </c>
    </row>
    <row r="345" spans="1:14" x14ac:dyDescent="0.3">
      <c r="A345" s="19" t="s">
        <v>551</v>
      </c>
      <c r="B345" s="13" t="s">
        <v>770</v>
      </c>
      <c r="C345" s="17" t="s">
        <v>170</v>
      </c>
      <c r="D345" s="14">
        <v>82111.990000000005</v>
      </c>
      <c r="E345" s="15">
        <f t="shared" si="15"/>
        <v>73259.53</v>
      </c>
      <c r="F345" s="15">
        <v>6358.19</v>
      </c>
      <c r="G345" s="14">
        <v>2494.27</v>
      </c>
      <c r="H345" s="14">
        <v>13369.28</v>
      </c>
      <c r="I345" s="14">
        <v>1095.45</v>
      </c>
      <c r="J345" s="14">
        <v>300</v>
      </c>
      <c r="K345" s="14"/>
      <c r="L345" s="14"/>
      <c r="M345" s="14">
        <f>+$P$4*E345</f>
        <v>37105.951944999993</v>
      </c>
      <c r="N345" s="21">
        <f t="shared" si="16"/>
        <v>133982.67194500001</v>
      </c>
    </row>
    <row r="346" spans="1:14" x14ac:dyDescent="0.3">
      <c r="A346" s="19" t="s">
        <v>647</v>
      </c>
      <c r="B346" s="13" t="s">
        <v>777</v>
      </c>
      <c r="C346" s="17" t="s">
        <v>648</v>
      </c>
      <c r="D346" s="14">
        <v>97468.38</v>
      </c>
      <c r="E346" s="15">
        <f t="shared" si="15"/>
        <v>83831.200000000012</v>
      </c>
      <c r="F346" s="15">
        <v>6357.18</v>
      </c>
      <c r="G346" s="14">
        <v>7280</v>
      </c>
      <c r="H346" s="14">
        <v>15605.98</v>
      </c>
      <c r="I346" s="14">
        <v>6811.82</v>
      </c>
      <c r="J346" s="14">
        <v>338</v>
      </c>
      <c r="K346" s="14">
        <v>13546.07</v>
      </c>
      <c r="L346" s="14"/>
      <c r="M346" s="14"/>
      <c r="N346" s="21">
        <f t="shared" si="16"/>
        <v>133770.25</v>
      </c>
    </row>
    <row r="347" spans="1:14" x14ac:dyDescent="0.3">
      <c r="A347" s="19" t="s">
        <v>562</v>
      </c>
      <c r="B347" s="13" t="s">
        <v>770</v>
      </c>
      <c r="C347" s="17" t="s">
        <v>170</v>
      </c>
      <c r="D347" s="14">
        <v>79621.37</v>
      </c>
      <c r="E347" s="15">
        <f t="shared" si="15"/>
        <v>73259.520000000004</v>
      </c>
      <c r="F347" s="15">
        <v>3573.29</v>
      </c>
      <c r="G347" s="14">
        <v>2788.56</v>
      </c>
      <c r="H347" s="14">
        <v>13369.28</v>
      </c>
      <c r="I347" s="14">
        <v>1081.1500000000001</v>
      </c>
      <c r="J347" s="14">
        <v>2261.09</v>
      </c>
      <c r="K347" s="14"/>
      <c r="L347" s="14"/>
      <c r="M347" s="14">
        <f>+$P$4*E347</f>
        <v>37105.946879999996</v>
      </c>
      <c r="N347" s="21">
        <f t="shared" si="16"/>
        <v>133438.83687999999</v>
      </c>
    </row>
    <row r="348" spans="1:14" x14ac:dyDescent="0.3">
      <c r="A348" s="19" t="s">
        <v>448</v>
      </c>
      <c r="B348" s="13" t="s">
        <v>770</v>
      </c>
      <c r="C348" s="17" t="s">
        <v>60</v>
      </c>
      <c r="D348" s="14">
        <v>88928.26</v>
      </c>
      <c r="E348" s="15">
        <f t="shared" si="15"/>
        <v>84551.709999999992</v>
      </c>
      <c r="F348" s="15"/>
      <c r="G348" s="14">
        <v>4376.55</v>
      </c>
      <c r="H348" s="14"/>
      <c r="I348" s="14">
        <v>1277.95</v>
      </c>
      <c r="J348" s="14">
        <v>300</v>
      </c>
      <c r="K348" s="14"/>
      <c r="L348" s="14"/>
      <c r="M348" s="14">
        <f>+$P$4*E348</f>
        <v>42825.441114999994</v>
      </c>
      <c r="N348" s="21">
        <f t="shared" si="16"/>
        <v>133331.65111499999</v>
      </c>
    </row>
    <row r="349" spans="1:14" x14ac:dyDescent="0.3">
      <c r="A349" s="19" t="s">
        <v>48</v>
      </c>
      <c r="B349" s="13" t="s">
        <v>775</v>
      </c>
      <c r="C349" s="17" t="s">
        <v>29</v>
      </c>
      <c r="D349" s="14">
        <v>99223.77</v>
      </c>
      <c r="E349" s="15">
        <f t="shared" si="15"/>
        <v>53142.16</v>
      </c>
      <c r="F349" s="15">
        <v>38075.79</v>
      </c>
      <c r="G349" s="14">
        <v>8005.82</v>
      </c>
      <c r="H349" s="14">
        <v>13072.28</v>
      </c>
      <c r="I349" s="14">
        <v>7109.17</v>
      </c>
      <c r="J349" s="14">
        <v>325</v>
      </c>
      <c r="K349" s="14">
        <v>13598.04</v>
      </c>
      <c r="L349" s="14"/>
      <c r="M349" s="14"/>
      <c r="N349" s="21">
        <f t="shared" si="16"/>
        <v>133328.26</v>
      </c>
    </row>
    <row r="350" spans="1:14" x14ac:dyDescent="0.3">
      <c r="A350" s="19" t="s">
        <v>540</v>
      </c>
      <c r="B350" s="13" t="s">
        <v>770</v>
      </c>
      <c r="C350" s="17" t="s">
        <v>60</v>
      </c>
      <c r="D350" s="14">
        <v>78996.399999999994</v>
      </c>
      <c r="E350" s="15">
        <f t="shared" si="15"/>
        <v>73897.899999999994</v>
      </c>
      <c r="F350" s="15">
        <v>2322.13</v>
      </c>
      <c r="G350" s="14">
        <v>2776.37</v>
      </c>
      <c r="H350" s="14">
        <v>13369.28</v>
      </c>
      <c r="I350" s="14">
        <v>1066.27</v>
      </c>
      <c r="J350" s="14">
        <v>2261.09</v>
      </c>
      <c r="K350" s="14"/>
      <c r="L350" s="14"/>
      <c r="M350" s="14">
        <f>+$P$4*E350</f>
        <v>37429.286349999995</v>
      </c>
      <c r="N350" s="21">
        <f t="shared" si="16"/>
        <v>133122.32634999999</v>
      </c>
    </row>
    <row r="351" spans="1:14" x14ac:dyDescent="0.3">
      <c r="A351" s="19" t="s">
        <v>623</v>
      </c>
      <c r="B351" s="13" t="s">
        <v>770</v>
      </c>
      <c r="C351" s="17" t="s">
        <v>170</v>
      </c>
      <c r="D351" s="14">
        <v>78558.990000000005</v>
      </c>
      <c r="E351" s="15">
        <f t="shared" si="15"/>
        <v>70538.600000000006</v>
      </c>
      <c r="F351" s="15">
        <v>6675.42</v>
      </c>
      <c r="G351" s="14">
        <v>1344.97</v>
      </c>
      <c r="H351" s="14">
        <v>15606</v>
      </c>
      <c r="I351" s="14">
        <v>1032.76</v>
      </c>
      <c r="J351" s="14">
        <v>2088.0500000000002</v>
      </c>
      <c r="K351" s="14"/>
      <c r="L351" s="14"/>
      <c r="M351" s="14">
        <f>+$P$4*E351</f>
        <v>35727.800900000002</v>
      </c>
      <c r="N351" s="21">
        <f t="shared" si="16"/>
        <v>133013.60090000002</v>
      </c>
    </row>
    <row r="352" spans="1:14" x14ac:dyDescent="0.3">
      <c r="A352" s="19" t="s">
        <v>702</v>
      </c>
      <c r="B352" s="13" t="s">
        <v>769</v>
      </c>
      <c r="C352" s="17" t="s">
        <v>55</v>
      </c>
      <c r="D352" s="14">
        <v>87639.62</v>
      </c>
      <c r="E352" s="15">
        <f t="shared" si="15"/>
        <v>62539.899999999994</v>
      </c>
      <c r="F352" s="15">
        <v>23182.720000000001</v>
      </c>
      <c r="G352" s="14">
        <v>1917</v>
      </c>
      <c r="H352" s="14">
        <v>13369.22</v>
      </c>
      <c r="I352" s="14">
        <v>1192.8499999999999</v>
      </c>
      <c r="J352" s="14">
        <v>476.86</v>
      </c>
      <c r="K352" s="14"/>
      <c r="L352" s="14">
        <f>+$P$3*E352</f>
        <v>30238.041649999996</v>
      </c>
      <c r="M352" s="14"/>
      <c r="N352" s="21">
        <f t="shared" si="16"/>
        <v>132916.59164999999</v>
      </c>
    </row>
    <row r="353" spans="1:14" x14ac:dyDescent="0.3">
      <c r="A353" s="19" t="s">
        <v>385</v>
      </c>
      <c r="B353" s="13" t="s">
        <v>776</v>
      </c>
      <c r="C353" s="17" t="s">
        <v>100</v>
      </c>
      <c r="D353" s="14">
        <v>98261.39</v>
      </c>
      <c r="E353" s="15">
        <f t="shared" si="15"/>
        <v>92706.4</v>
      </c>
      <c r="F353" s="15"/>
      <c r="G353" s="14">
        <v>5554.99</v>
      </c>
      <c r="H353" s="14">
        <v>13369.22</v>
      </c>
      <c r="I353" s="14">
        <v>6944.17</v>
      </c>
      <c r="J353" s="14">
        <v>338</v>
      </c>
      <c r="K353" s="14">
        <v>13655.79</v>
      </c>
      <c r="L353" s="14"/>
      <c r="M353" s="14"/>
      <c r="N353" s="21">
        <f t="shared" si="16"/>
        <v>132568.57</v>
      </c>
    </row>
    <row r="354" spans="1:14" x14ac:dyDescent="0.3">
      <c r="A354" s="19" t="s">
        <v>610</v>
      </c>
      <c r="B354" s="13" t="s">
        <v>769</v>
      </c>
      <c r="C354" s="17" t="s">
        <v>55</v>
      </c>
      <c r="D354" s="14">
        <v>89627.98</v>
      </c>
      <c r="E354" s="15">
        <f t="shared" si="15"/>
        <v>74045.08</v>
      </c>
      <c r="F354" s="15">
        <v>10864.78</v>
      </c>
      <c r="G354" s="14">
        <v>4718.12</v>
      </c>
      <c r="H354" s="14">
        <v>5266.58</v>
      </c>
      <c r="I354" s="14">
        <v>1293.51</v>
      </c>
      <c r="J354" s="14">
        <v>560.16</v>
      </c>
      <c r="K354" s="14"/>
      <c r="L354" s="14">
        <f>+$P$3*E354</f>
        <v>35800.796179999998</v>
      </c>
      <c r="M354" s="14"/>
      <c r="N354" s="21">
        <f t="shared" si="16"/>
        <v>132549.02617999999</v>
      </c>
    </row>
    <row r="355" spans="1:14" x14ac:dyDescent="0.3">
      <c r="A355" s="19" t="s">
        <v>238</v>
      </c>
      <c r="B355" s="13" t="s">
        <v>777</v>
      </c>
      <c r="C355" s="17" t="s">
        <v>239</v>
      </c>
      <c r="D355" s="14">
        <v>98436.11</v>
      </c>
      <c r="E355" s="15">
        <f t="shared" si="15"/>
        <v>83831.240000000005</v>
      </c>
      <c r="F355" s="15"/>
      <c r="G355" s="14">
        <v>14604.87</v>
      </c>
      <c r="H355" s="14">
        <v>13369.22</v>
      </c>
      <c r="I355" s="14">
        <v>6670.54</v>
      </c>
      <c r="J355" s="14">
        <v>338</v>
      </c>
      <c r="K355" s="14">
        <v>13680.03</v>
      </c>
      <c r="L355" s="14"/>
      <c r="M355" s="14"/>
      <c r="N355" s="21">
        <f t="shared" si="16"/>
        <v>132493.9</v>
      </c>
    </row>
    <row r="356" spans="1:14" x14ac:dyDescent="0.3">
      <c r="A356" s="19" t="s">
        <v>663</v>
      </c>
      <c r="B356" s="13" t="s">
        <v>769</v>
      </c>
      <c r="C356" s="17" t="s">
        <v>55</v>
      </c>
      <c r="D356" s="14">
        <v>83979.08</v>
      </c>
      <c r="E356" s="15">
        <f t="shared" si="15"/>
        <v>64602.060000000005</v>
      </c>
      <c r="F356" s="15">
        <v>16240.34</v>
      </c>
      <c r="G356" s="14">
        <v>3136.68</v>
      </c>
      <c r="H356" s="14">
        <v>15605.98</v>
      </c>
      <c r="I356" s="14">
        <v>1098.48</v>
      </c>
      <c r="J356" s="14">
        <v>487.55</v>
      </c>
      <c r="K356" s="14"/>
      <c r="L356" s="14">
        <f>+$P$3*E356</f>
        <v>31235.096010000001</v>
      </c>
      <c r="M356" s="14"/>
      <c r="N356" s="21">
        <f t="shared" si="16"/>
        <v>132406.18601</v>
      </c>
    </row>
    <row r="357" spans="1:14" x14ac:dyDescent="0.3">
      <c r="A357" s="19" t="s">
        <v>96</v>
      </c>
      <c r="B357" s="13" t="s">
        <v>97</v>
      </c>
      <c r="C357" s="17" t="s">
        <v>97</v>
      </c>
      <c r="D357" s="14">
        <v>111927.4</v>
      </c>
      <c r="E357" s="15">
        <f t="shared" si="15"/>
        <v>111927.4</v>
      </c>
      <c r="F357" s="15"/>
      <c r="G357" s="14"/>
      <c r="H357" s="14">
        <v>11809.98</v>
      </c>
      <c r="I357" s="14">
        <v>8127.6</v>
      </c>
      <c r="J357" s="14">
        <v>396</v>
      </c>
      <c r="K357" s="14"/>
      <c r="L357" s="14"/>
      <c r="M357" s="14"/>
      <c r="N357" s="21">
        <f t="shared" si="16"/>
        <v>132260.97999999998</v>
      </c>
    </row>
    <row r="358" spans="1:14" x14ac:dyDescent="0.3">
      <c r="A358" s="19" t="s">
        <v>567</v>
      </c>
      <c r="B358" s="13" t="s">
        <v>769</v>
      </c>
      <c r="C358" s="17" t="s">
        <v>55</v>
      </c>
      <c r="D358" s="14">
        <v>86159.679999999993</v>
      </c>
      <c r="E358" s="15">
        <f t="shared" si="15"/>
        <v>76328.92</v>
      </c>
      <c r="F358" s="15">
        <v>5799.01</v>
      </c>
      <c r="G358" s="14">
        <v>4031.75</v>
      </c>
      <c r="H358" s="14">
        <v>7349.04</v>
      </c>
      <c r="I358" s="14">
        <v>1225.3</v>
      </c>
      <c r="J358" s="14">
        <v>589.94000000000005</v>
      </c>
      <c r="K358" s="14"/>
      <c r="L358" s="14">
        <f>+$P$3*E358</f>
        <v>36905.03282</v>
      </c>
      <c r="M358" s="14"/>
      <c r="N358" s="21">
        <f t="shared" si="16"/>
        <v>132228.99281999998</v>
      </c>
    </row>
    <row r="359" spans="1:14" x14ac:dyDescent="0.3">
      <c r="A359" s="19" t="s">
        <v>576</v>
      </c>
      <c r="B359" s="13" t="s">
        <v>770</v>
      </c>
      <c r="C359" s="17" t="s">
        <v>170</v>
      </c>
      <c r="D359" s="14">
        <v>79542.92</v>
      </c>
      <c r="E359" s="15">
        <f t="shared" si="15"/>
        <v>73259.53</v>
      </c>
      <c r="F359" s="15">
        <v>3839.49</v>
      </c>
      <c r="G359" s="14">
        <v>2443.9</v>
      </c>
      <c r="H359" s="14">
        <v>13369.28</v>
      </c>
      <c r="I359" s="14">
        <v>1045.21</v>
      </c>
      <c r="J359" s="14">
        <v>626.85</v>
      </c>
      <c r="K359" s="14"/>
      <c r="L359" s="14"/>
      <c r="M359" s="14">
        <f>+$P$4*E359</f>
        <v>37105.951944999993</v>
      </c>
      <c r="N359" s="21">
        <f t="shared" si="16"/>
        <v>131690.21194499999</v>
      </c>
    </row>
    <row r="360" spans="1:14" x14ac:dyDescent="0.3">
      <c r="A360" s="19" t="s">
        <v>599</v>
      </c>
      <c r="B360" s="13" t="s">
        <v>770</v>
      </c>
      <c r="C360" s="17" t="s">
        <v>170</v>
      </c>
      <c r="D360" s="14">
        <v>83563.95</v>
      </c>
      <c r="E360" s="15">
        <f t="shared" si="15"/>
        <v>75090.87999999999</v>
      </c>
      <c r="F360" s="15">
        <v>5593.61</v>
      </c>
      <c r="G360" s="14">
        <v>2879.46</v>
      </c>
      <c r="H360" s="14">
        <v>6538.08</v>
      </c>
      <c r="I360" s="14">
        <v>1183.33</v>
      </c>
      <c r="J360" s="14">
        <v>2310.12</v>
      </c>
      <c r="K360" s="14"/>
      <c r="L360" s="14"/>
      <c r="M360" s="14">
        <f>+$P$4*E360</f>
        <v>38033.530719999988</v>
      </c>
      <c r="N360" s="21">
        <f t="shared" si="16"/>
        <v>131629.01071999999</v>
      </c>
    </row>
    <row r="361" spans="1:14" x14ac:dyDescent="0.3">
      <c r="A361" s="19" t="s">
        <v>543</v>
      </c>
      <c r="B361" s="13" t="s">
        <v>770</v>
      </c>
      <c r="C361" s="17" t="s">
        <v>60</v>
      </c>
      <c r="D361" s="14">
        <v>84475.09</v>
      </c>
      <c r="E361" s="15">
        <f t="shared" si="15"/>
        <v>75020.72</v>
      </c>
      <c r="F361" s="15">
        <v>6913.76</v>
      </c>
      <c r="G361" s="14">
        <v>2540.61</v>
      </c>
      <c r="H361" s="14">
        <v>5266.64</v>
      </c>
      <c r="I361" s="14">
        <v>1166.83</v>
      </c>
      <c r="J361" s="14">
        <v>2261.09</v>
      </c>
      <c r="K361" s="14"/>
      <c r="L361" s="14"/>
      <c r="M361" s="14">
        <f>+$P$4*E361</f>
        <v>37997.994679999996</v>
      </c>
      <c r="N361" s="21">
        <f t="shared" si="16"/>
        <v>131167.64468</v>
      </c>
    </row>
    <row r="362" spans="1:14" x14ac:dyDescent="0.3">
      <c r="A362" s="19" t="s">
        <v>555</v>
      </c>
      <c r="B362" s="13" t="s">
        <v>770</v>
      </c>
      <c r="C362" s="17" t="s">
        <v>170</v>
      </c>
      <c r="D362" s="14">
        <v>86405.32</v>
      </c>
      <c r="E362" s="15">
        <f t="shared" si="15"/>
        <v>73900.42</v>
      </c>
      <c r="F362" s="15">
        <v>9583.33</v>
      </c>
      <c r="G362" s="14">
        <v>2921.57</v>
      </c>
      <c r="H362" s="14">
        <v>5266.64</v>
      </c>
      <c r="I362" s="14">
        <v>1228.3</v>
      </c>
      <c r="J362" s="14">
        <v>300</v>
      </c>
      <c r="K362" s="14"/>
      <c r="L362" s="14"/>
      <c r="M362" s="14">
        <f>+$P$4*E362</f>
        <v>37430.562729999998</v>
      </c>
      <c r="N362" s="21">
        <f t="shared" si="16"/>
        <v>130630.82273000001</v>
      </c>
    </row>
    <row r="363" spans="1:14" x14ac:dyDescent="0.3">
      <c r="A363" s="19" t="s">
        <v>666</v>
      </c>
      <c r="B363" s="13" t="s">
        <v>769</v>
      </c>
      <c r="C363" s="17" t="s">
        <v>55</v>
      </c>
      <c r="D363" s="14">
        <v>88977.04</v>
      </c>
      <c r="E363" s="15">
        <f t="shared" si="15"/>
        <v>67243.149999999994</v>
      </c>
      <c r="F363" s="15">
        <v>18458.580000000002</v>
      </c>
      <c r="G363" s="14">
        <v>3275.31</v>
      </c>
      <c r="H363" s="14">
        <v>7272.38</v>
      </c>
      <c r="I363" s="14">
        <v>1250.1400000000001</v>
      </c>
      <c r="J363" s="14">
        <v>501.11</v>
      </c>
      <c r="K363" s="14"/>
      <c r="L363" s="14">
        <f>+$P$3*E363</f>
        <v>32512.063024999996</v>
      </c>
      <c r="M363" s="14"/>
      <c r="N363" s="21">
        <f t="shared" si="16"/>
        <v>130512.73302499999</v>
      </c>
    </row>
    <row r="364" spans="1:14" x14ac:dyDescent="0.3">
      <c r="A364" s="19" t="s">
        <v>531</v>
      </c>
      <c r="B364" s="13" t="s">
        <v>765</v>
      </c>
      <c r="C364" s="17" t="s">
        <v>532</v>
      </c>
      <c r="D364" s="14">
        <v>97928.12</v>
      </c>
      <c r="E364" s="15">
        <f t="shared" si="15"/>
        <v>89429.89</v>
      </c>
      <c r="F364" s="15">
        <v>4998.2299999999996</v>
      </c>
      <c r="G364" s="14">
        <v>3500</v>
      </c>
      <c r="H364" s="14">
        <v>11809.98</v>
      </c>
      <c r="I364" s="14">
        <v>7110.11</v>
      </c>
      <c r="J364" s="14"/>
      <c r="K364" s="14">
        <v>13562.92</v>
      </c>
      <c r="L364" s="14"/>
      <c r="M364" s="14"/>
      <c r="N364" s="21">
        <f t="shared" si="16"/>
        <v>130411.12999999999</v>
      </c>
    </row>
    <row r="365" spans="1:14" x14ac:dyDescent="0.3">
      <c r="A365" s="19" t="s">
        <v>595</v>
      </c>
      <c r="B365" s="13" t="s">
        <v>770</v>
      </c>
      <c r="C365" s="17" t="s">
        <v>170</v>
      </c>
      <c r="D365" s="14">
        <v>77508.55</v>
      </c>
      <c r="E365" s="15">
        <f t="shared" si="15"/>
        <v>75090.900000000009</v>
      </c>
      <c r="F365" s="15"/>
      <c r="G365" s="14">
        <v>2417.65</v>
      </c>
      <c r="H365" s="14">
        <v>12899.69</v>
      </c>
      <c r="I365" s="14">
        <v>999.34</v>
      </c>
      <c r="J365" s="14">
        <v>300</v>
      </c>
      <c r="K365" s="14"/>
      <c r="L365" s="14"/>
      <c r="M365" s="14">
        <f>+$P$4*E365</f>
        <v>38033.540849999998</v>
      </c>
      <c r="N365" s="21">
        <f t="shared" si="16"/>
        <v>129741.12085000001</v>
      </c>
    </row>
    <row r="366" spans="1:14" x14ac:dyDescent="0.3">
      <c r="A366" s="19" t="s">
        <v>386</v>
      </c>
      <c r="B366" s="13" t="s">
        <v>777</v>
      </c>
      <c r="C366" s="17" t="s">
        <v>387</v>
      </c>
      <c r="D366" s="14">
        <v>94447.54</v>
      </c>
      <c r="E366" s="15">
        <f t="shared" si="15"/>
        <v>94447.54</v>
      </c>
      <c r="F366" s="15"/>
      <c r="G366" s="14"/>
      <c r="H366" s="14">
        <v>15605.98</v>
      </c>
      <c r="I366" s="14">
        <v>6504.34</v>
      </c>
      <c r="J366" s="14"/>
      <c r="K366" s="14">
        <v>13080.86</v>
      </c>
      <c r="L366" s="14"/>
      <c r="M366" s="14"/>
      <c r="N366" s="21">
        <f t="shared" si="16"/>
        <v>129638.71999999999</v>
      </c>
    </row>
    <row r="367" spans="1:14" x14ac:dyDescent="0.3">
      <c r="A367" s="19" t="s">
        <v>217</v>
      </c>
      <c r="B367" s="13" t="s">
        <v>775</v>
      </c>
      <c r="C367" s="17" t="s">
        <v>29</v>
      </c>
      <c r="D367" s="14">
        <v>95318.11</v>
      </c>
      <c r="E367" s="15">
        <f t="shared" si="15"/>
        <v>62088.31</v>
      </c>
      <c r="F367" s="15">
        <v>24154.27</v>
      </c>
      <c r="G367" s="14">
        <v>9075.5300000000007</v>
      </c>
      <c r="H367" s="14">
        <v>13369.22</v>
      </c>
      <c r="I367" s="14">
        <v>7089.92</v>
      </c>
      <c r="J367" s="14">
        <v>338</v>
      </c>
      <c r="K367" s="14">
        <v>13248.22</v>
      </c>
      <c r="L367" s="14"/>
      <c r="M367" s="14"/>
      <c r="N367" s="21">
        <f t="shared" si="16"/>
        <v>129363.47</v>
      </c>
    </row>
    <row r="368" spans="1:14" x14ac:dyDescent="0.3">
      <c r="A368" s="19" t="s">
        <v>61</v>
      </c>
      <c r="B368" s="13" t="s">
        <v>770</v>
      </c>
      <c r="C368" s="17" t="s">
        <v>36</v>
      </c>
      <c r="D368" s="14">
        <v>93807.9</v>
      </c>
      <c r="E368" s="15">
        <f t="shared" si="15"/>
        <v>51421.589999999989</v>
      </c>
      <c r="F368" s="15">
        <v>517.69000000000005</v>
      </c>
      <c r="G368" s="14">
        <v>41868.620000000003</v>
      </c>
      <c r="H368" s="14">
        <v>5435.97</v>
      </c>
      <c r="I368" s="14">
        <v>1252.75</v>
      </c>
      <c r="J368" s="14">
        <v>2787.15</v>
      </c>
      <c r="K368" s="14"/>
      <c r="L368" s="14"/>
      <c r="M368" s="14">
        <f>+$P$4*E368</f>
        <v>26045.035334999993</v>
      </c>
      <c r="N368" s="21">
        <f t="shared" si="16"/>
        <v>129328.80533499998</v>
      </c>
    </row>
    <row r="369" spans="1:14" x14ac:dyDescent="0.3">
      <c r="A369" s="19" t="s">
        <v>462</v>
      </c>
      <c r="B369" s="13" t="s">
        <v>766</v>
      </c>
      <c r="C369" s="17" t="s">
        <v>463</v>
      </c>
      <c r="D369" s="14">
        <v>93389.41</v>
      </c>
      <c r="E369" s="15">
        <f t="shared" si="15"/>
        <v>93389.41</v>
      </c>
      <c r="F369" s="15"/>
      <c r="G369" s="14"/>
      <c r="H369" s="14">
        <v>15605.98</v>
      </c>
      <c r="I369" s="14">
        <v>6515.35</v>
      </c>
      <c r="J369" s="14">
        <v>117.96</v>
      </c>
      <c r="K369" s="14">
        <v>12934.22</v>
      </c>
      <c r="L369" s="14"/>
      <c r="M369" s="14"/>
      <c r="N369" s="21">
        <f t="shared" si="16"/>
        <v>128562.92000000001</v>
      </c>
    </row>
    <row r="370" spans="1:14" x14ac:dyDescent="0.3">
      <c r="A370" s="19" t="s">
        <v>697</v>
      </c>
      <c r="B370" s="13" t="s">
        <v>769</v>
      </c>
      <c r="C370" s="17" t="s">
        <v>55</v>
      </c>
      <c r="D370" s="14">
        <v>87640.639999999999</v>
      </c>
      <c r="E370" s="15">
        <f t="shared" si="15"/>
        <v>62833.32</v>
      </c>
      <c r="F370" s="15">
        <v>22889.919999999998</v>
      </c>
      <c r="G370" s="14">
        <v>1917.4</v>
      </c>
      <c r="H370" s="14">
        <v>8768.43</v>
      </c>
      <c r="I370" s="14">
        <v>1236.93</v>
      </c>
      <c r="J370" s="14">
        <v>475.98</v>
      </c>
      <c r="K370" s="14"/>
      <c r="L370" s="14">
        <f>+$P$3*E370</f>
        <v>30379.910219999998</v>
      </c>
      <c r="M370" s="14"/>
      <c r="N370" s="21">
        <f t="shared" si="16"/>
        <v>128501.89021999997</v>
      </c>
    </row>
    <row r="371" spans="1:14" x14ac:dyDescent="0.3">
      <c r="A371" s="19" t="s">
        <v>18</v>
      </c>
      <c r="B371" s="13" t="s">
        <v>776</v>
      </c>
      <c r="C371" s="17" t="s">
        <v>19</v>
      </c>
      <c r="D371" s="14">
        <v>99343.06</v>
      </c>
      <c r="E371" s="15">
        <f t="shared" si="15"/>
        <v>79632.05</v>
      </c>
      <c r="F371" s="15">
        <v>12461.86</v>
      </c>
      <c r="G371" s="14">
        <v>7249.15</v>
      </c>
      <c r="H371" s="14">
        <v>6537.96</v>
      </c>
      <c r="I371" s="14">
        <v>7449.33</v>
      </c>
      <c r="J371" s="14">
        <v>338</v>
      </c>
      <c r="K371" s="14">
        <v>13805.66</v>
      </c>
      <c r="L371" s="14"/>
      <c r="M371" s="14"/>
      <c r="N371" s="21">
        <f t="shared" si="16"/>
        <v>127474.01000000001</v>
      </c>
    </row>
    <row r="372" spans="1:14" x14ac:dyDescent="0.3">
      <c r="A372" s="19" t="s">
        <v>49</v>
      </c>
      <c r="B372" s="13" t="s">
        <v>775</v>
      </c>
      <c r="C372" s="17" t="s">
        <v>50</v>
      </c>
      <c r="D372" s="14">
        <v>91963.96</v>
      </c>
      <c r="E372" s="15">
        <f t="shared" si="15"/>
        <v>72766.98000000001</v>
      </c>
      <c r="F372" s="15">
        <v>19196.98</v>
      </c>
      <c r="G372" s="14"/>
      <c r="H372" s="14">
        <v>15605.98</v>
      </c>
      <c r="I372" s="14">
        <v>6452.3</v>
      </c>
      <c r="J372" s="14">
        <v>309.60000000000002</v>
      </c>
      <c r="K372" s="14">
        <v>12736.88</v>
      </c>
      <c r="L372" s="14"/>
      <c r="M372" s="14"/>
      <c r="N372" s="21">
        <f t="shared" si="16"/>
        <v>127068.72000000002</v>
      </c>
    </row>
    <row r="373" spans="1:14" x14ac:dyDescent="0.3">
      <c r="A373" s="19" t="s">
        <v>600</v>
      </c>
      <c r="B373" s="13" t="s">
        <v>770</v>
      </c>
      <c r="C373" s="17" t="s">
        <v>170</v>
      </c>
      <c r="D373" s="14">
        <v>77508.55</v>
      </c>
      <c r="E373" s="15">
        <f t="shared" si="15"/>
        <v>75090.900000000009</v>
      </c>
      <c r="F373" s="15"/>
      <c r="G373" s="14">
        <v>2417.65</v>
      </c>
      <c r="H373" s="14">
        <v>9612.56</v>
      </c>
      <c r="I373" s="14">
        <v>1053.77</v>
      </c>
      <c r="J373" s="14">
        <v>300</v>
      </c>
      <c r="K373" s="14"/>
      <c r="L373" s="14"/>
      <c r="M373" s="14">
        <f>+$P$4*E373</f>
        <v>38033.540849999998</v>
      </c>
      <c r="N373" s="21">
        <f t="shared" si="16"/>
        <v>126508.42084999999</v>
      </c>
    </row>
    <row r="374" spans="1:14" x14ac:dyDescent="0.3">
      <c r="A374" s="19" t="s">
        <v>549</v>
      </c>
      <c r="B374" s="13" t="s">
        <v>770</v>
      </c>
      <c r="C374" s="17" t="s">
        <v>170</v>
      </c>
      <c r="D374" s="14">
        <v>80890.100000000006</v>
      </c>
      <c r="E374" s="15">
        <f t="shared" si="15"/>
        <v>73259.520000000004</v>
      </c>
      <c r="F374" s="15">
        <v>5160.2700000000004</v>
      </c>
      <c r="G374" s="14">
        <v>2470.31</v>
      </c>
      <c r="H374" s="14">
        <v>6538.08</v>
      </c>
      <c r="I374" s="14">
        <v>1144.79</v>
      </c>
      <c r="J374" s="14">
        <v>300</v>
      </c>
      <c r="K374" s="14"/>
      <c r="L374" s="14"/>
      <c r="M374" s="14">
        <f>+$P$4*E374</f>
        <v>37105.946879999996</v>
      </c>
      <c r="N374" s="21">
        <f t="shared" si="16"/>
        <v>125978.91688</v>
      </c>
    </row>
    <row r="375" spans="1:14" x14ac:dyDescent="0.3">
      <c r="A375" s="19" t="s">
        <v>624</v>
      </c>
      <c r="B375" s="13" t="s">
        <v>770</v>
      </c>
      <c r="C375" s="17" t="s">
        <v>170</v>
      </c>
      <c r="D375" s="14">
        <v>74685.09</v>
      </c>
      <c r="E375" s="15">
        <f t="shared" si="15"/>
        <v>68578.739999999991</v>
      </c>
      <c r="F375" s="15">
        <v>4828.8599999999997</v>
      </c>
      <c r="G375" s="14">
        <v>1277.49</v>
      </c>
      <c r="H375" s="14">
        <v>13369.28</v>
      </c>
      <c r="I375" s="14">
        <v>1045.21</v>
      </c>
      <c r="J375" s="14">
        <v>2044.44</v>
      </c>
      <c r="K375" s="14"/>
      <c r="L375" s="14"/>
      <c r="M375" s="14">
        <f>+$P$4*E375</f>
        <v>34735.131809999992</v>
      </c>
      <c r="N375" s="21">
        <f t="shared" si="16"/>
        <v>125879.15181</v>
      </c>
    </row>
    <row r="376" spans="1:14" x14ac:dyDescent="0.3">
      <c r="A376" s="19" t="s">
        <v>641</v>
      </c>
      <c r="B376" s="13" t="s">
        <v>769</v>
      </c>
      <c r="C376" s="17" t="s">
        <v>55</v>
      </c>
      <c r="D376" s="14">
        <v>90561.94</v>
      </c>
      <c r="E376" s="15">
        <f t="shared" si="15"/>
        <v>68969.69</v>
      </c>
      <c r="F376" s="15">
        <v>14928.15</v>
      </c>
      <c r="G376" s="14">
        <v>6664.1</v>
      </c>
      <c r="H376" s="14"/>
      <c r="I376" s="14">
        <v>1313.19</v>
      </c>
      <c r="J376" s="14">
        <v>526.41</v>
      </c>
      <c r="K376" s="14"/>
      <c r="L376" s="14">
        <f>+$P$3*E376</f>
        <v>33346.845115000004</v>
      </c>
      <c r="M376" s="14"/>
      <c r="N376" s="21">
        <f t="shared" si="16"/>
        <v>125748.38511500001</v>
      </c>
    </row>
    <row r="377" spans="1:14" x14ac:dyDescent="0.3">
      <c r="A377" s="19" t="s">
        <v>575</v>
      </c>
      <c r="B377" s="13" t="s">
        <v>770</v>
      </c>
      <c r="C377" s="17" t="s">
        <v>170</v>
      </c>
      <c r="D377" s="14">
        <v>78857.3</v>
      </c>
      <c r="E377" s="15">
        <f t="shared" si="15"/>
        <v>75090.87999999999</v>
      </c>
      <c r="F377" s="15">
        <v>1322.35</v>
      </c>
      <c r="G377" s="14">
        <v>2444.0700000000002</v>
      </c>
      <c r="H377" s="14">
        <v>5266.64</v>
      </c>
      <c r="I377" s="14">
        <v>1127.32</v>
      </c>
      <c r="J377" s="14">
        <v>2310.12</v>
      </c>
      <c r="K377" s="14"/>
      <c r="L377" s="14"/>
      <c r="M377" s="14">
        <f>+$P$4*E377</f>
        <v>38033.530719999988</v>
      </c>
      <c r="N377" s="21">
        <f t="shared" si="16"/>
        <v>125594.91071999999</v>
      </c>
    </row>
    <row r="378" spans="1:14" x14ac:dyDescent="0.3">
      <c r="A378" s="19" t="s">
        <v>678</v>
      </c>
      <c r="B378" s="13" t="s">
        <v>769</v>
      </c>
      <c r="C378" s="17" t="s">
        <v>55</v>
      </c>
      <c r="D378" s="14">
        <v>79842.14</v>
      </c>
      <c r="E378" s="15">
        <f t="shared" si="15"/>
        <v>65884.409999999989</v>
      </c>
      <c r="F378" s="15">
        <v>11989.13</v>
      </c>
      <c r="G378" s="14">
        <v>1968.6</v>
      </c>
      <c r="H378" s="14">
        <v>11809.98</v>
      </c>
      <c r="I378" s="14">
        <v>1102.81</v>
      </c>
      <c r="J378" s="14">
        <v>501.11</v>
      </c>
      <c r="K378" s="14"/>
      <c r="L378" s="14">
        <f>+$P$3*E378</f>
        <v>31855.112234999993</v>
      </c>
      <c r="M378" s="14"/>
      <c r="N378" s="21">
        <f t="shared" si="16"/>
        <v>125111.15223499999</v>
      </c>
    </row>
    <row r="379" spans="1:14" x14ac:dyDescent="0.3">
      <c r="A379" s="19" t="s">
        <v>620</v>
      </c>
      <c r="B379" s="13" t="s">
        <v>770</v>
      </c>
      <c r="C379" s="17" t="s">
        <v>170</v>
      </c>
      <c r="D379" s="14">
        <v>73827.92</v>
      </c>
      <c r="E379" s="15">
        <f t="shared" si="15"/>
        <v>68293.72</v>
      </c>
      <c r="F379" s="15">
        <v>4226.0600000000004</v>
      </c>
      <c r="G379" s="14">
        <v>1308.1400000000001</v>
      </c>
      <c r="H379" s="14">
        <v>13369.28</v>
      </c>
      <c r="I379" s="14">
        <v>1032.74</v>
      </c>
      <c r="J379" s="14">
        <v>2044.44</v>
      </c>
      <c r="K379" s="14"/>
      <c r="L379" s="14"/>
      <c r="M379" s="14">
        <f>+$P$4*E379</f>
        <v>34590.769179999996</v>
      </c>
      <c r="N379" s="21">
        <f t="shared" si="16"/>
        <v>124865.14918000001</v>
      </c>
    </row>
    <row r="380" spans="1:14" x14ac:dyDescent="0.3">
      <c r="A380" s="19" t="s">
        <v>581</v>
      </c>
      <c r="B380" s="13" t="s">
        <v>770</v>
      </c>
      <c r="C380" s="17" t="s">
        <v>170</v>
      </c>
      <c r="D380" s="14">
        <v>75626.66</v>
      </c>
      <c r="E380" s="15">
        <f t="shared" si="15"/>
        <v>73259.520000000004</v>
      </c>
      <c r="F380" s="15"/>
      <c r="G380" s="14">
        <v>2367.14</v>
      </c>
      <c r="H380" s="14">
        <v>9612.56</v>
      </c>
      <c r="I380" s="14">
        <v>1033.81</v>
      </c>
      <c r="J380" s="14">
        <v>953.7</v>
      </c>
      <c r="K380" s="14"/>
      <c r="L380" s="14"/>
      <c r="M380" s="14">
        <f>+$P$4*E380</f>
        <v>37105.946879999996</v>
      </c>
      <c r="N380" s="21">
        <f t="shared" si="16"/>
        <v>124332.67687999998</v>
      </c>
    </row>
    <row r="381" spans="1:14" x14ac:dyDescent="0.3">
      <c r="A381" s="19" t="s">
        <v>664</v>
      </c>
      <c r="B381" s="13" t="s">
        <v>769</v>
      </c>
      <c r="C381" s="17" t="s">
        <v>55</v>
      </c>
      <c r="D381" s="14">
        <v>83264.84</v>
      </c>
      <c r="E381" s="15">
        <f t="shared" si="15"/>
        <v>67196.27</v>
      </c>
      <c r="F381" s="15">
        <v>12793.26</v>
      </c>
      <c r="G381" s="14">
        <v>3275.31</v>
      </c>
      <c r="H381" s="14">
        <v>6537.96</v>
      </c>
      <c r="I381" s="14">
        <v>1188.99</v>
      </c>
      <c r="J381" s="14">
        <v>501.11</v>
      </c>
      <c r="K381" s="14"/>
      <c r="L381" s="14">
        <f>+$P$3*E381</f>
        <v>32489.396545</v>
      </c>
      <c r="M381" s="14"/>
      <c r="N381" s="21">
        <f t="shared" si="16"/>
        <v>123982.296545</v>
      </c>
    </row>
    <row r="382" spans="1:14" x14ac:dyDescent="0.3">
      <c r="A382" s="19" t="s">
        <v>27</v>
      </c>
      <c r="B382" s="13" t="s">
        <v>766</v>
      </c>
      <c r="C382" s="17" t="s">
        <v>28</v>
      </c>
      <c r="D382" s="14">
        <v>89562.18</v>
      </c>
      <c r="E382" s="15">
        <f t="shared" si="15"/>
        <v>89562.18</v>
      </c>
      <c r="F382" s="15"/>
      <c r="G382" s="14"/>
      <c r="H382" s="14">
        <v>15605.98</v>
      </c>
      <c r="I382" s="14">
        <v>6302.14</v>
      </c>
      <c r="J382" s="14"/>
      <c r="K382" s="14">
        <v>12404.32</v>
      </c>
      <c r="L382" s="14"/>
      <c r="M382" s="14"/>
      <c r="N382" s="21">
        <f t="shared" si="16"/>
        <v>123874.62</v>
      </c>
    </row>
    <row r="383" spans="1:14" x14ac:dyDescent="0.3">
      <c r="A383" s="19" t="s">
        <v>149</v>
      </c>
      <c r="B383" s="13" t="s">
        <v>769</v>
      </c>
      <c r="C383" s="17" t="s">
        <v>55</v>
      </c>
      <c r="D383" s="14">
        <v>80179.350000000006</v>
      </c>
      <c r="E383" s="15">
        <f t="shared" si="15"/>
        <v>61980.400000000009</v>
      </c>
      <c r="F383" s="15">
        <v>2110</v>
      </c>
      <c r="G383" s="14">
        <v>16088.95</v>
      </c>
      <c r="H383" s="14">
        <v>11404.37</v>
      </c>
      <c r="I383" s="14">
        <v>1103.08</v>
      </c>
      <c r="J383" s="14">
        <v>513.72</v>
      </c>
      <c r="K383" s="14"/>
      <c r="L383" s="14">
        <f>+$P$3*E383</f>
        <v>29967.523400000002</v>
      </c>
      <c r="M383" s="14"/>
      <c r="N383" s="21">
        <f t="shared" si="16"/>
        <v>123168.04340000001</v>
      </c>
    </row>
    <row r="384" spans="1:14" x14ac:dyDescent="0.3">
      <c r="A384" s="19" t="s">
        <v>659</v>
      </c>
      <c r="B384" s="13" t="s">
        <v>769</v>
      </c>
      <c r="C384" s="17" t="s">
        <v>55</v>
      </c>
      <c r="D384" s="14">
        <v>77245.399999999994</v>
      </c>
      <c r="E384" s="15">
        <f t="shared" si="15"/>
        <v>67277.459999999992</v>
      </c>
      <c r="F384" s="15">
        <v>6692.63</v>
      </c>
      <c r="G384" s="14">
        <v>3275.31</v>
      </c>
      <c r="H384" s="14">
        <v>11809.98</v>
      </c>
      <c r="I384" s="14">
        <v>1065.17</v>
      </c>
      <c r="J384" s="14">
        <v>501.11</v>
      </c>
      <c r="K384" s="14"/>
      <c r="L384" s="14">
        <f>+$P$3*E384</f>
        <v>32528.651909999997</v>
      </c>
      <c r="M384" s="14"/>
      <c r="N384" s="21">
        <f t="shared" si="16"/>
        <v>123150.31190999999</v>
      </c>
    </row>
    <row r="385" spans="1:14" x14ac:dyDescent="0.3">
      <c r="A385" s="19" t="s">
        <v>658</v>
      </c>
      <c r="B385" s="13" t="s">
        <v>769</v>
      </c>
      <c r="C385" s="17" t="s">
        <v>55</v>
      </c>
      <c r="D385" s="14">
        <v>82257.350000000006</v>
      </c>
      <c r="E385" s="15">
        <f t="shared" si="15"/>
        <v>67417.010000000009</v>
      </c>
      <c r="F385" s="15">
        <v>11565.03</v>
      </c>
      <c r="G385" s="14">
        <v>3275.31</v>
      </c>
      <c r="H385" s="14">
        <v>6537.96</v>
      </c>
      <c r="I385" s="14">
        <v>1174.3800000000001</v>
      </c>
      <c r="J385" s="14">
        <v>501.11</v>
      </c>
      <c r="K385" s="14"/>
      <c r="L385" s="14">
        <f>+$P$3*E385</f>
        <v>32596.124335000004</v>
      </c>
      <c r="M385" s="14"/>
      <c r="N385" s="21">
        <f t="shared" si="16"/>
        <v>123066.92433500002</v>
      </c>
    </row>
    <row r="386" spans="1:14" x14ac:dyDescent="0.3">
      <c r="A386" s="19" t="s">
        <v>665</v>
      </c>
      <c r="B386" s="13" t="s">
        <v>769</v>
      </c>
      <c r="C386" s="17" t="s">
        <v>55</v>
      </c>
      <c r="D386" s="14">
        <v>82366.320000000007</v>
      </c>
      <c r="E386" s="15">
        <f t="shared" si="15"/>
        <v>66738.52</v>
      </c>
      <c r="F386" s="15">
        <v>12664.82</v>
      </c>
      <c r="G386" s="14">
        <v>2962.98</v>
      </c>
      <c r="H386" s="14">
        <v>6537.96</v>
      </c>
      <c r="I386" s="14">
        <v>1170.55</v>
      </c>
      <c r="J386" s="14">
        <v>501.11</v>
      </c>
      <c r="K386" s="14"/>
      <c r="L386" s="14">
        <f>+$P$3*E386</f>
        <v>32268.074420000001</v>
      </c>
      <c r="M386" s="14"/>
      <c r="N386" s="21">
        <f t="shared" si="16"/>
        <v>122844.01442000001</v>
      </c>
    </row>
    <row r="387" spans="1:14" x14ac:dyDescent="0.3">
      <c r="A387" s="19" t="s">
        <v>200</v>
      </c>
      <c r="B387" s="13" t="s">
        <v>765</v>
      </c>
      <c r="C387" s="17" t="s">
        <v>201</v>
      </c>
      <c r="D387" s="14">
        <v>90122.23</v>
      </c>
      <c r="E387" s="15">
        <f t="shared" si="15"/>
        <v>73998.61</v>
      </c>
      <c r="F387" s="15">
        <v>8026.39</v>
      </c>
      <c r="G387" s="14">
        <v>8097.23</v>
      </c>
      <c r="H387" s="14">
        <v>11809.98</v>
      </c>
      <c r="I387" s="14">
        <v>6517.5</v>
      </c>
      <c r="J387" s="14">
        <v>1682</v>
      </c>
      <c r="K387" s="14">
        <v>12687.05</v>
      </c>
      <c r="L387" s="14"/>
      <c r="M387" s="14"/>
      <c r="N387" s="21">
        <f t="shared" si="16"/>
        <v>122818.76</v>
      </c>
    </row>
    <row r="388" spans="1:14" x14ac:dyDescent="0.3">
      <c r="A388" s="19" t="s">
        <v>556</v>
      </c>
      <c r="B388" s="13" t="s">
        <v>769</v>
      </c>
      <c r="C388" s="17" t="s">
        <v>55</v>
      </c>
      <c r="D388" s="14">
        <v>73447.03</v>
      </c>
      <c r="E388" s="15">
        <f t="shared" si="15"/>
        <v>65889.06</v>
      </c>
      <c r="F388" s="15">
        <v>5589.37</v>
      </c>
      <c r="G388" s="14">
        <v>1968.6</v>
      </c>
      <c r="H388" s="14">
        <v>15605.98</v>
      </c>
      <c r="I388" s="14">
        <v>983.49</v>
      </c>
      <c r="J388" s="14">
        <v>501.11</v>
      </c>
      <c r="K388" s="14"/>
      <c r="L388" s="14">
        <f>+$P$3*E388</f>
        <v>31857.360509999999</v>
      </c>
      <c r="M388" s="14"/>
      <c r="N388" s="21">
        <f t="shared" si="16"/>
        <v>122394.97051</v>
      </c>
    </row>
    <row r="389" spans="1:14" x14ac:dyDescent="0.3">
      <c r="A389" s="19" t="s">
        <v>622</v>
      </c>
      <c r="B389" s="13" t="s">
        <v>770</v>
      </c>
      <c r="C389" s="17" t="s">
        <v>170</v>
      </c>
      <c r="D389" s="14">
        <v>71435.11</v>
      </c>
      <c r="E389" s="15">
        <f t="shared" ref="E389:E452" si="18">+D389-F389-G389</f>
        <v>68236.7</v>
      </c>
      <c r="F389" s="15">
        <v>1887.1</v>
      </c>
      <c r="G389" s="14">
        <v>1311.31</v>
      </c>
      <c r="H389" s="14">
        <v>13369.28</v>
      </c>
      <c r="I389" s="14">
        <v>980.56</v>
      </c>
      <c r="J389" s="14">
        <v>2044.44</v>
      </c>
      <c r="K389" s="14"/>
      <c r="L389" s="14"/>
      <c r="M389" s="14">
        <f>+$P$4*E389</f>
        <v>34561.888549999996</v>
      </c>
      <c r="N389" s="21">
        <f t="shared" ref="N389:N452" si="19">SUM(E389:M389)</f>
        <v>122391.27854999999</v>
      </c>
    </row>
    <row r="390" spans="1:14" x14ac:dyDescent="0.3">
      <c r="A390" s="19" t="s">
        <v>690</v>
      </c>
      <c r="B390" s="13" t="s">
        <v>769</v>
      </c>
      <c r="C390" s="17" t="s">
        <v>55</v>
      </c>
      <c r="D390" s="14">
        <v>73452.429999999993</v>
      </c>
      <c r="E390" s="15">
        <f t="shared" si="18"/>
        <v>62687.81</v>
      </c>
      <c r="F390" s="15">
        <v>8847.49</v>
      </c>
      <c r="G390" s="14">
        <v>1917.13</v>
      </c>
      <c r="H390" s="14">
        <v>15605.98</v>
      </c>
      <c r="I390" s="14">
        <v>898.59</v>
      </c>
      <c r="J390" s="14">
        <v>475.98</v>
      </c>
      <c r="K390" s="14"/>
      <c r="L390" s="14">
        <f>+$P$3*E390</f>
        <v>30309.556134999999</v>
      </c>
      <c r="M390" s="14"/>
      <c r="N390" s="21">
        <f t="shared" si="19"/>
        <v>120742.536135</v>
      </c>
    </row>
    <row r="391" spans="1:14" x14ac:dyDescent="0.3">
      <c r="A391" s="19" t="s">
        <v>499</v>
      </c>
      <c r="B391" s="13" t="s">
        <v>770</v>
      </c>
      <c r="C391" s="17" t="s">
        <v>170</v>
      </c>
      <c r="D391" s="14">
        <v>76629.22</v>
      </c>
      <c r="E391" s="15">
        <f t="shared" si="18"/>
        <v>73259.520000000004</v>
      </c>
      <c r="F391" s="15">
        <v>982.91</v>
      </c>
      <c r="G391" s="14">
        <v>2386.79</v>
      </c>
      <c r="H391" s="14">
        <v>5266.64</v>
      </c>
      <c r="I391" s="14">
        <v>1083.78</v>
      </c>
      <c r="J391" s="14">
        <v>300</v>
      </c>
      <c r="K391" s="14"/>
      <c r="L391" s="14"/>
      <c r="M391" s="14">
        <f>+$P$4*E391</f>
        <v>37105.946879999996</v>
      </c>
      <c r="N391" s="21">
        <f t="shared" si="19"/>
        <v>120385.58687999999</v>
      </c>
    </row>
    <row r="392" spans="1:14" x14ac:dyDescent="0.3">
      <c r="A392" s="19" t="s">
        <v>698</v>
      </c>
      <c r="B392" s="13" t="s">
        <v>769</v>
      </c>
      <c r="C392" s="17" t="s">
        <v>55</v>
      </c>
      <c r="D392" s="14">
        <v>81687.78</v>
      </c>
      <c r="E392" s="15">
        <f t="shared" si="18"/>
        <v>62842.479999999996</v>
      </c>
      <c r="F392" s="15">
        <v>16928.3</v>
      </c>
      <c r="G392" s="14">
        <v>1917</v>
      </c>
      <c r="H392" s="14">
        <v>6537.96</v>
      </c>
      <c r="I392" s="14">
        <v>1162.6600000000001</v>
      </c>
      <c r="J392" s="14">
        <v>477.45</v>
      </c>
      <c r="K392" s="14"/>
      <c r="L392" s="14">
        <f>+$P$3*E392</f>
        <v>30384.339079999998</v>
      </c>
      <c r="M392" s="14"/>
      <c r="N392" s="21">
        <f t="shared" si="19"/>
        <v>120250.18908000001</v>
      </c>
    </row>
    <row r="393" spans="1:14" x14ac:dyDescent="0.3">
      <c r="A393" s="19" t="s">
        <v>301</v>
      </c>
      <c r="B393" s="13" t="s">
        <v>777</v>
      </c>
      <c r="C393" s="17" t="s">
        <v>302</v>
      </c>
      <c r="D393" s="14">
        <v>94447.58</v>
      </c>
      <c r="E393" s="15">
        <f t="shared" si="18"/>
        <v>94447.58</v>
      </c>
      <c r="F393" s="15"/>
      <c r="G393" s="14"/>
      <c r="H393" s="14">
        <v>5532.12</v>
      </c>
      <c r="I393" s="14">
        <v>6907</v>
      </c>
      <c r="J393" s="14">
        <v>76.680000000000007</v>
      </c>
      <c r="K393" s="14">
        <v>13080.86</v>
      </c>
      <c r="L393" s="14"/>
      <c r="M393" s="14"/>
      <c r="N393" s="21">
        <f t="shared" si="19"/>
        <v>120044.23999999999</v>
      </c>
    </row>
    <row r="394" spans="1:14" x14ac:dyDescent="0.3">
      <c r="A394" s="19" t="s">
        <v>686</v>
      </c>
      <c r="B394" s="13" t="s">
        <v>769</v>
      </c>
      <c r="C394" s="17" t="s">
        <v>55</v>
      </c>
      <c r="D394" s="14">
        <v>81831.09</v>
      </c>
      <c r="E394" s="15">
        <f t="shared" si="18"/>
        <v>64455.159999999989</v>
      </c>
      <c r="F394" s="15">
        <v>14215.13</v>
      </c>
      <c r="G394" s="14">
        <v>3160.8</v>
      </c>
      <c r="H394" s="14">
        <v>5266.58</v>
      </c>
      <c r="I394" s="14">
        <v>1163.03</v>
      </c>
      <c r="J394" s="14">
        <v>476.86</v>
      </c>
      <c r="K394" s="14"/>
      <c r="L394" s="14">
        <f>+$P$3*E394</f>
        <v>31164.069859999992</v>
      </c>
      <c r="M394" s="14"/>
      <c r="N394" s="21">
        <f t="shared" si="19"/>
        <v>119901.62985999999</v>
      </c>
    </row>
    <row r="395" spans="1:14" x14ac:dyDescent="0.3">
      <c r="A395" s="19" t="s">
        <v>676</v>
      </c>
      <c r="B395" s="13" t="s">
        <v>769</v>
      </c>
      <c r="C395" s="17" t="s">
        <v>55</v>
      </c>
      <c r="D395" s="14">
        <v>80561.990000000005</v>
      </c>
      <c r="E395" s="15">
        <f t="shared" si="18"/>
        <v>65904.36</v>
      </c>
      <c r="F395" s="15">
        <v>12689.03</v>
      </c>
      <c r="G395" s="14">
        <v>1968.6</v>
      </c>
      <c r="H395" s="14">
        <v>5266.58</v>
      </c>
      <c r="I395" s="14">
        <v>1162.04</v>
      </c>
      <c r="J395" s="14">
        <v>501.11</v>
      </c>
      <c r="K395" s="14"/>
      <c r="L395" s="14">
        <f>+$P$3*E395</f>
        <v>31864.75806</v>
      </c>
      <c r="M395" s="14"/>
      <c r="N395" s="21">
        <f t="shared" si="19"/>
        <v>119356.47805999999</v>
      </c>
    </row>
    <row r="396" spans="1:14" x14ac:dyDescent="0.3">
      <c r="A396" s="19" t="s">
        <v>710</v>
      </c>
      <c r="B396" s="13" t="s">
        <v>769</v>
      </c>
      <c r="C396" s="17" t="s">
        <v>55</v>
      </c>
      <c r="D396" s="14">
        <v>73185.64</v>
      </c>
      <c r="E396" s="15">
        <f t="shared" si="18"/>
        <v>60104.61</v>
      </c>
      <c r="F396" s="15">
        <v>11206.25</v>
      </c>
      <c r="G396" s="14">
        <v>1874.78</v>
      </c>
      <c r="H396" s="14">
        <v>15605.98</v>
      </c>
      <c r="I396" s="14">
        <v>969.55</v>
      </c>
      <c r="J396" s="14">
        <v>448.72</v>
      </c>
      <c r="K396" s="14"/>
      <c r="L396" s="14">
        <f>+$P$3*E396</f>
        <v>29060.578934999998</v>
      </c>
      <c r="M396" s="14"/>
      <c r="N396" s="21">
        <f t="shared" si="19"/>
        <v>119270.468935</v>
      </c>
    </row>
    <row r="397" spans="1:14" x14ac:dyDescent="0.3">
      <c r="A397" s="19" t="s">
        <v>673</v>
      </c>
      <c r="B397" s="13" t="s">
        <v>770</v>
      </c>
      <c r="C397" s="17" t="s">
        <v>170</v>
      </c>
      <c r="D397" s="14">
        <v>70234.86</v>
      </c>
      <c r="E397" s="15">
        <f t="shared" si="18"/>
        <v>64472.17</v>
      </c>
      <c r="F397" s="15">
        <v>4954.5</v>
      </c>
      <c r="G397" s="14">
        <v>808.19</v>
      </c>
      <c r="H397" s="14">
        <v>13369.28</v>
      </c>
      <c r="I397" s="14">
        <v>916.01</v>
      </c>
      <c r="J397" s="14">
        <v>1921.13</v>
      </c>
      <c r="K397" s="14"/>
      <c r="L397" s="14"/>
      <c r="M397" s="14">
        <f>+$P$4*E397</f>
        <v>32655.154104999994</v>
      </c>
      <c r="N397" s="21">
        <f t="shared" si="19"/>
        <v>119096.43410499999</v>
      </c>
    </row>
    <row r="398" spans="1:14" x14ac:dyDescent="0.3">
      <c r="A398" s="19" t="s">
        <v>621</v>
      </c>
      <c r="B398" s="13" t="s">
        <v>770</v>
      </c>
      <c r="C398" s="17" t="s">
        <v>170</v>
      </c>
      <c r="D398" s="14">
        <v>76213.460000000006</v>
      </c>
      <c r="E398" s="15">
        <f t="shared" si="18"/>
        <v>69718.3</v>
      </c>
      <c r="F398" s="15">
        <v>5157.1899999999996</v>
      </c>
      <c r="G398" s="14">
        <v>1337.97</v>
      </c>
      <c r="H398" s="14">
        <v>5266.64</v>
      </c>
      <c r="I398" s="14">
        <v>1089.8699999999999</v>
      </c>
      <c r="J398" s="14">
        <v>896.01</v>
      </c>
      <c r="K398" s="14"/>
      <c r="L398" s="14"/>
      <c r="M398" s="14">
        <f>+$P$4*E398</f>
        <v>35312.318950000001</v>
      </c>
      <c r="N398" s="21">
        <f t="shared" si="19"/>
        <v>118778.29895</v>
      </c>
    </row>
    <row r="399" spans="1:14" x14ac:dyDescent="0.3">
      <c r="A399" s="19" t="s">
        <v>325</v>
      </c>
      <c r="B399" s="13" t="s">
        <v>775</v>
      </c>
      <c r="C399" s="17" t="s">
        <v>50</v>
      </c>
      <c r="D399" s="14">
        <v>92309.39</v>
      </c>
      <c r="E399" s="15">
        <f t="shared" si="18"/>
        <v>68951.179999999993</v>
      </c>
      <c r="F399" s="15">
        <v>23358.21</v>
      </c>
      <c r="G399" s="14"/>
      <c r="H399" s="14">
        <v>6537.96</v>
      </c>
      <c r="I399" s="14">
        <v>6964.77</v>
      </c>
      <c r="J399" s="14"/>
      <c r="K399" s="14">
        <v>12784.72</v>
      </c>
      <c r="L399" s="14"/>
      <c r="M399" s="14"/>
      <c r="N399" s="21">
        <f t="shared" si="19"/>
        <v>118596.84</v>
      </c>
    </row>
    <row r="400" spans="1:14" x14ac:dyDescent="0.3">
      <c r="A400" s="19" t="s">
        <v>675</v>
      </c>
      <c r="B400" s="13" t="s">
        <v>769</v>
      </c>
      <c r="C400" s="17" t="s">
        <v>55</v>
      </c>
      <c r="D400" s="14">
        <v>75922.81</v>
      </c>
      <c r="E400" s="15">
        <f t="shared" si="18"/>
        <v>65354.659999999996</v>
      </c>
      <c r="F400" s="15">
        <v>8599.5499999999993</v>
      </c>
      <c r="G400" s="14">
        <v>1968.6</v>
      </c>
      <c r="H400" s="14">
        <v>9006.26</v>
      </c>
      <c r="I400" s="14">
        <v>1084.3</v>
      </c>
      <c r="J400" s="14">
        <v>501.11</v>
      </c>
      <c r="K400" s="14"/>
      <c r="L400" s="14">
        <f>+$P$3*E400</f>
        <v>31598.978109999996</v>
      </c>
      <c r="M400" s="14"/>
      <c r="N400" s="21">
        <f t="shared" si="19"/>
        <v>118113.45810999999</v>
      </c>
    </row>
    <row r="401" spans="1:14" x14ac:dyDescent="0.3">
      <c r="A401" s="19" t="s">
        <v>619</v>
      </c>
      <c r="B401" s="13" t="s">
        <v>770</v>
      </c>
      <c r="C401" s="17" t="s">
        <v>170</v>
      </c>
      <c r="D401" s="14">
        <v>74234</v>
      </c>
      <c r="E401" s="15">
        <f t="shared" si="18"/>
        <v>69942.58</v>
      </c>
      <c r="F401" s="15">
        <v>2960.54</v>
      </c>
      <c r="G401" s="14">
        <v>1330.88</v>
      </c>
      <c r="H401" s="14">
        <v>5266.64</v>
      </c>
      <c r="I401" s="14">
        <v>1054.19</v>
      </c>
      <c r="J401" s="14">
        <v>2088.0500000000002</v>
      </c>
      <c r="K401" s="14"/>
      <c r="L401" s="14"/>
      <c r="M401" s="14">
        <f>+$P$4*E401</f>
        <v>35425.916769999996</v>
      </c>
      <c r="N401" s="21">
        <f t="shared" si="19"/>
        <v>118068.79677</v>
      </c>
    </row>
    <row r="402" spans="1:14" x14ac:dyDescent="0.3">
      <c r="A402" s="19" t="s">
        <v>662</v>
      </c>
      <c r="B402" s="13" t="s">
        <v>769</v>
      </c>
      <c r="C402" s="17" t="s">
        <v>55</v>
      </c>
      <c r="D402" s="14">
        <v>77320.37</v>
      </c>
      <c r="E402" s="15">
        <f t="shared" si="18"/>
        <v>67313.319999999992</v>
      </c>
      <c r="F402" s="15">
        <v>6731.74</v>
      </c>
      <c r="G402" s="14">
        <v>3275.31</v>
      </c>
      <c r="H402" s="14">
        <v>6537.96</v>
      </c>
      <c r="I402" s="14">
        <v>1095.52</v>
      </c>
      <c r="J402" s="14">
        <v>501.11</v>
      </c>
      <c r="K402" s="14"/>
      <c r="L402" s="14">
        <f>+$P$3*E402</f>
        <v>32545.990219999996</v>
      </c>
      <c r="M402" s="14"/>
      <c r="N402" s="21">
        <f t="shared" si="19"/>
        <v>118000.95022</v>
      </c>
    </row>
    <row r="403" spans="1:14" x14ac:dyDescent="0.3">
      <c r="A403" s="19" t="s">
        <v>265</v>
      </c>
      <c r="B403" s="13" t="s">
        <v>777</v>
      </c>
      <c r="C403" s="17" t="s">
        <v>266</v>
      </c>
      <c r="D403" s="14">
        <v>85958.42</v>
      </c>
      <c r="E403" s="15">
        <f t="shared" si="18"/>
        <v>85958.42</v>
      </c>
      <c r="F403" s="15"/>
      <c r="G403" s="14"/>
      <c r="H403" s="14">
        <v>13369.22</v>
      </c>
      <c r="I403" s="14">
        <v>6224.66</v>
      </c>
      <c r="J403" s="14">
        <v>335.4</v>
      </c>
      <c r="K403" s="14">
        <v>11905.14</v>
      </c>
      <c r="L403" s="14"/>
      <c r="M403" s="14"/>
      <c r="N403" s="21">
        <f t="shared" si="19"/>
        <v>117792.84</v>
      </c>
    </row>
    <row r="404" spans="1:14" x14ac:dyDescent="0.3">
      <c r="A404" s="19" t="s">
        <v>699</v>
      </c>
      <c r="B404" s="13" t="s">
        <v>769</v>
      </c>
      <c r="C404" s="17" t="s">
        <v>55</v>
      </c>
      <c r="D404" s="14">
        <v>78423.240000000005</v>
      </c>
      <c r="E404" s="15">
        <f t="shared" si="18"/>
        <v>62778.850000000006</v>
      </c>
      <c r="F404" s="15">
        <v>13727.39</v>
      </c>
      <c r="G404" s="14">
        <v>1917</v>
      </c>
      <c r="H404" s="14">
        <v>6537.96</v>
      </c>
      <c r="I404" s="14">
        <v>1118.77</v>
      </c>
      <c r="J404" s="14">
        <v>476.86</v>
      </c>
      <c r="K404" s="14"/>
      <c r="L404" s="14">
        <f>+$P$3*E404</f>
        <v>30353.573975000003</v>
      </c>
      <c r="M404" s="14"/>
      <c r="N404" s="21">
        <f t="shared" si="19"/>
        <v>116910.40397500002</v>
      </c>
    </row>
    <row r="405" spans="1:14" x14ac:dyDescent="0.3">
      <c r="A405" s="19" t="s">
        <v>652</v>
      </c>
      <c r="B405" s="13" t="s">
        <v>769</v>
      </c>
      <c r="C405" s="17" t="s">
        <v>55</v>
      </c>
      <c r="D405" s="14">
        <v>76463.98</v>
      </c>
      <c r="E405" s="15">
        <f t="shared" si="18"/>
        <v>69212.25</v>
      </c>
      <c r="F405" s="15">
        <v>5228.92</v>
      </c>
      <c r="G405" s="14">
        <v>2022.81</v>
      </c>
      <c r="H405" s="14">
        <v>5266.58</v>
      </c>
      <c r="I405" s="14">
        <v>1083.78</v>
      </c>
      <c r="J405" s="14">
        <v>526.41</v>
      </c>
      <c r="K405" s="14"/>
      <c r="L405" s="14">
        <f>+$P$3*E405</f>
        <v>33464.122875000001</v>
      </c>
      <c r="M405" s="14"/>
      <c r="N405" s="21">
        <f t="shared" si="19"/>
        <v>116804.872875</v>
      </c>
    </row>
    <row r="406" spans="1:14" x14ac:dyDescent="0.3">
      <c r="A406" s="19" t="s">
        <v>667</v>
      </c>
      <c r="B406" s="13" t="s">
        <v>769</v>
      </c>
      <c r="C406" s="17" t="s">
        <v>55</v>
      </c>
      <c r="D406" s="14">
        <v>70302.42</v>
      </c>
      <c r="E406" s="15">
        <f t="shared" si="18"/>
        <v>65344.090000000004</v>
      </c>
      <c r="F406" s="15">
        <v>2989.73</v>
      </c>
      <c r="G406" s="14">
        <v>1968.6</v>
      </c>
      <c r="H406" s="14">
        <v>13369.22</v>
      </c>
      <c r="I406" s="14">
        <v>962.25</v>
      </c>
      <c r="J406" s="14">
        <v>501.11</v>
      </c>
      <c r="K406" s="14"/>
      <c r="L406" s="14">
        <f>+$P$3*E406</f>
        <v>31593.867515000002</v>
      </c>
      <c r="M406" s="14"/>
      <c r="N406" s="21">
        <f t="shared" si="19"/>
        <v>116728.86751500002</v>
      </c>
    </row>
    <row r="407" spans="1:14" x14ac:dyDescent="0.3">
      <c r="A407" s="19" t="s">
        <v>120</v>
      </c>
      <c r="B407" s="13" t="s">
        <v>775</v>
      </c>
      <c r="C407" s="17" t="s">
        <v>50</v>
      </c>
      <c r="D407" s="14">
        <v>83468.649999999994</v>
      </c>
      <c r="E407" s="15">
        <f t="shared" si="18"/>
        <v>79079.62</v>
      </c>
      <c r="F407" s="15">
        <v>4389.03</v>
      </c>
      <c r="G407" s="14"/>
      <c r="H407" s="14">
        <v>15605.98</v>
      </c>
      <c r="I407" s="14">
        <v>5909.43</v>
      </c>
      <c r="J407" s="14">
        <v>116.16</v>
      </c>
      <c r="K407" s="14">
        <v>11560.26</v>
      </c>
      <c r="L407" s="14"/>
      <c r="M407" s="14"/>
      <c r="N407" s="21">
        <f t="shared" si="19"/>
        <v>116660.48</v>
      </c>
    </row>
    <row r="408" spans="1:14" x14ac:dyDescent="0.3">
      <c r="A408" s="19" t="s">
        <v>671</v>
      </c>
      <c r="B408" s="13" t="s">
        <v>770</v>
      </c>
      <c r="C408" s="17" t="s">
        <v>170</v>
      </c>
      <c r="D408" s="14">
        <v>65146.720000000001</v>
      </c>
      <c r="E408" s="15">
        <f t="shared" si="18"/>
        <v>63957.15</v>
      </c>
      <c r="F408" s="15">
        <v>380.8</v>
      </c>
      <c r="G408" s="14">
        <v>808.77</v>
      </c>
      <c r="H408" s="14">
        <v>15606</v>
      </c>
      <c r="I408" s="14">
        <v>828.79</v>
      </c>
      <c r="J408" s="14">
        <v>1921.13</v>
      </c>
      <c r="K408" s="14"/>
      <c r="L408" s="14"/>
      <c r="M408" s="14">
        <f>+$P$4*E408</f>
        <v>32394.296474999999</v>
      </c>
      <c r="N408" s="21">
        <f t="shared" si="19"/>
        <v>115896.93647499999</v>
      </c>
    </row>
    <row r="409" spans="1:14" x14ac:dyDescent="0.3">
      <c r="A409" s="19" t="s">
        <v>507</v>
      </c>
      <c r="B409" s="13" t="s">
        <v>765</v>
      </c>
      <c r="C409" s="17" t="s">
        <v>508</v>
      </c>
      <c r="D409" s="14">
        <v>82809.960000000006</v>
      </c>
      <c r="E409" s="15">
        <f t="shared" si="18"/>
        <v>82809.960000000006</v>
      </c>
      <c r="F409" s="15"/>
      <c r="G409" s="14"/>
      <c r="H409" s="14">
        <v>15605.98</v>
      </c>
      <c r="I409" s="14">
        <v>5905.12</v>
      </c>
      <c r="J409" s="14"/>
      <c r="K409" s="14">
        <v>11469.12</v>
      </c>
      <c r="L409" s="14"/>
      <c r="M409" s="14"/>
      <c r="N409" s="21">
        <f t="shared" si="19"/>
        <v>115790.18</v>
      </c>
    </row>
    <row r="410" spans="1:14" x14ac:dyDescent="0.3">
      <c r="A410" s="19" t="s">
        <v>607</v>
      </c>
      <c r="B410" s="13" t="s">
        <v>770</v>
      </c>
      <c r="C410" s="17" t="s">
        <v>170</v>
      </c>
      <c r="D410" s="14">
        <v>75599.679999999993</v>
      </c>
      <c r="E410" s="15">
        <f t="shared" si="18"/>
        <v>73547.92</v>
      </c>
      <c r="F410" s="15"/>
      <c r="G410" s="14">
        <v>2051.7600000000002</v>
      </c>
      <c r="H410" s="14"/>
      <c r="I410" s="14">
        <v>1076.96</v>
      </c>
      <c r="J410" s="14">
        <v>1492.04</v>
      </c>
      <c r="K410" s="14"/>
      <c r="L410" s="14"/>
      <c r="M410" s="14">
        <f>+$P$4*E410</f>
        <v>37252.021479999996</v>
      </c>
      <c r="N410" s="21">
        <f t="shared" si="19"/>
        <v>115420.70147999999</v>
      </c>
    </row>
    <row r="411" spans="1:14" x14ac:dyDescent="0.3">
      <c r="A411" s="19" t="s">
        <v>577</v>
      </c>
      <c r="B411" s="13" t="s">
        <v>770</v>
      </c>
      <c r="C411" s="17" t="s">
        <v>170</v>
      </c>
      <c r="D411" s="14">
        <v>75626.7</v>
      </c>
      <c r="E411" s="15">
        <f t="shared" si="18"/>
        <v>73259.539999999994</v>
      </c>
      <c r="F411" s="15"/>
      <c r="G411" s="14">
        <v>2367.16</v>
      </c>
      <c r="H411" s="14">
        <v>272.42</v>
      </c>
      <c r="I411" s="14">
        <v>1086.08</v>
      </c>
      <c r="J411" s="14">
        <v>626.85</v>
      </c>
      <c r="K411" s="14"/>
      <c r="L411" s="14"/>
      <c r="M411" s="14">
        <f>+$P$4*E411</f>
        <v>37105.957009999991</v>
      </c>
      <c r="N411" s="21">
        <f t="shared" si="19"/>
        <v>114718.00701</v>
      </c>
    </row>
    <row r="412" spans="1:14" x14ac:dyDescent="0.3">
      <c r="A412" s="19" t="s">
        <v>550</v>
      </c>
      <c r="B412" s="13" t="s">
        <v>770</v>
      </c>
      <c r="C412" s="17" t="s">
        <v>170</v>
      </c>
      <c r="D412" s="14">
        <v>76127.929999999993</v>
      </c>
      <c r="E412" s="15">
        <f t="shared" si="18"/>
        <v>73259.51999999999</v>
      </c>
      <c r="F412" s="15">
        <v>491.45</v>
      </c>
      <c r="G412" s="14">
        <v>2376.96</v>
      </c>
      <c r="H412" s="14"/>
      <c r="I412" s="14">
        <v>1094.1199999999999</v>
      </c>
      <c r="J412" s="14">
        <v>300</v>
      </c>
      <c r="K412" s="14"/>
      <c r="L412" s="14"/>
      <c r="M412" s="14">
        <f>+$P$4*E412</f>
        <v>37105.946879999989</v>
      </c>
      <c r="N412" s="21">
        <f t="shared" si="19"/>
        <v>114627.99687999998</v>
      </c>
    </row>
    <row r="413" spans="1:14" x14ac:dyDescent="0.3">
      <c r="A413" s="19" t="s">
        <v>633</v>
      </c>
      <c r="B413" s="13" t="s">
        <v>769</v>
      </c>
      <c r="C413" s="17" t="s">
        <v>55</v>
      </c>
      <c r="D413" s="14">
        <v>78545.600000000006</v>
      </c>
      <c r="E413" s="15">
        <f t="shared" si="18"/>
        <v>70325.340000000011</v>
      </c>
      <c r="F413" s="15">
        <v>4878.34</v>
      </c>
      <c r="G413" s="14">
        <v>3341.92</v>
      </c>
      <c r="H413" s="14"/>
      <c r="I413" s="14">
        <v>1138.9000000000001</v>
      </c>
      <c r="J413" s="14">
        <v>526.41</v>
      </c>
      <c r="K413" s="14"/>
      <c r="L413" s="14">
        <f>+$P$3*E413</f>
        <v>34002.301890000002</v>
      </c>
      <c r="M413" s="14"/>
      <c r="N413" s="21">
        <f t="shared" si="19"/>
        <v>114213.21189000001</v>
      </c>
    </row>
    <row r="414" spans="1:14" x14ac:dyDescent="0.3">
      <c r="A414" s="19" t="s">
        <v>661</v>
      </c>
      <c r="B414" s="13" t="s">
        <v>769</v>
      </c>
      <c r="C414" s="17" t="s">
        <v>55</v>
      </c>
      <c r="D414" s="14">
        <v>73676.83</v>
      </c>
      <c r="E414" s="15">
        <f t="shared" si="18"/>
        <v>65890.569999999992</v>
      </c>
      <c r="F414" s="15">
        <v>5817.66</v>
      </c>
      <c r="G414" s="14">
        <v>1968.6</v>
      </c>
      <c r="H414" s="14">
        <v>6537.96</v>
      </c>
      <c r="I414" s="14">
        <v>1049.95</v>
      </c>
      <c r="J414" s="14">
        <v>501.11</v>
      </c>
      <c r="K414" s="14"/>
      <c r="L414" s="14">
        <f>+$P$3*E414</f>
        <v>31858.090594999994</v>
      </c>
      <c r="M414" s="14"/>
      <c r="N414" s="21">
        <f t="shared" si="19"/>
        <v>113623.94059499999</v>
      </c>
    </row>
    <row r="415" spans="1:14" x14ac:dyDescent="0.3">
      <c r="A415" s="19" t="s">
        <v>534</v>
      </c>
      <c r="B415" s="13" t="s">
        <v>765</v>
      </c>
      <c r="C415" s="17" t="s">
        <v>535</v>
      </c>
      <c r="D415" s="14">
        <v>86063.8</v>
      </c>
      <c r="E415" s="15">
        <f t="shared" si="18"/>
        <v>78550.930000000008</v>
      </c>
      <c r="F415" s="15">
        <v>4512.87</v>
      </c>
      <c r="G415" s="14">
        <v>3000</v>
      </c>
      <c r="H415" s="14">
        <v>9612.48</v>
      </c>
      <c r="I415" s="14">
        <v>5940.03</v>
      </c>
      <c r="J415" s="14"/>
      <c r="K415" s="14">
        <v>11919.71</v>
      </c>
      <c r="L415" s="14"/>
      <c r="M415" s="14"/>
      <c r="N415" s="21">
        <f t="shared" si="19"/>
        <v>113536.01999999999</v>
      </c>
    </row>
    <row r="416" spans="1:14" x14ac:dyDescent="0.3">
      <c r="A416" s="19" t="s">
        <v>713</v>
      </c>
      <c r="B416" s="13" t="s">
        <v>769</v>
      </c>
      <c r="C416" s="17" t="s">
        <v>55</v>
      </c>
      <c r="D416" s="14">
        <v>67911.649999999994</v>
      </c>
      <c r="E416" s="15">
        <f t="shared" si="18"/>
        <v>59510.31</v>
      </c>
      <c r="F416" s="15">
        <v>6539.42</v>
      </c>
      <c r="G416" s="14">
        <v>1861.92</v>
      </c>
      <c r="H416" s="14">
        <v>15605.98</v>
      </c>
      <c r="I416" s="14">
        <v>884.33</v>
      </c>
      <c r="J416" s="14">
        <v>328.21</v>
      </c>
      <c r="K416" s="14"/>
      <c r="L416" s="14">
        <f>+$P$3*E416</f>
        <v>28773.234884999998</v>
      </c>
      <c r="M416" s="14"/>
      <c r="N416" s="21">
        <f t="shared" si="19"/>
        <v>113503.404885</v>
      </c>
    </row>
    <row r="417" spans="1:14" x14ac:dyDescent="0.3">
      <c r="A417" s="19" t="s">
        <v>267</v>
      </c>
      <c r="B417" s="13" t="s">
        <v>771</v>
      </c>
      <c r="C417" s="17" t="s">
        <v>268</v>
      </c>
      <c r="D417" s="14">
        <v>87934.53</v>
      </c>
      <c r="E417" s="15">
        <f t="shared" si="18"/>
        <v>87934.53</v>
      </c>
      <c r="F417" s="15"/>
      <c r="G417" s="14"/>
      <c r="H417" s="14">
        <v>6434.48</v>
      </c>
      <c r="I417" s="14">
        <v>6268.34</v>
      </c>
      <c r="J417" s="14">
        <v>137.63999999999999</v>
      </c>
      <c r="K417" s="14">
        <v>12178.86</v>
      </c>
      <c r="L417" s="14"/>
      <c r="M417" s="14"/>
      <c r="N417" s="21">
        <f t="shared" si="19"/>
        <v>112953.84999999999</v>
      </c>
    </row>
    <row r="418" spans="1:14" x14ac:dyDescent="0.3">
      <c r="A418" s="19" t="s">
        <v>38</v>
      </c>
      <c r="B418" s="13" t="s">
        <v>768</v>
      </c>
      <c r="C418" s="17" t="s">
        <v>39</v>
      </c>
      <c r="D418" s="14">
        <v>82857.119999999995</v>
      </c>
      <c r="E418" s="15">
        <f t="shared" si="18"/>
        <v>82857.119999999995</v>
      </c>
      <c r="F418" s="15"/>
      <c r="G418" s="14"/>
      <c r="H418" s="14">
        <v>12510.24</v>
      </c>
      <c r="I418" s="14">
        <v>6044.16</v>
      </c>
      <c r="J418" s="14"/>
      <c r="K418" s="14">
        <v>11475.6</v>
      </c>
      <c r="L418" s="14"/>
      <c r="M418" s="14"/>
      <c r="N418" s="21">
        <f t="shared" si="19"/>
        <v>112887.12000000001</v>
      </c>
    </row>
    <row r="419" spans="1:14" x14ac:dyDescent="0.3">
      <c r="A419" s="19" t="s">
        <v>677</v>
      </c>
      <c r="B419" s="13" t="s">
        <v>769</v>
      </c>
      <c r="C419" s="17" t="s">
        <v>55</v>
      </c>
      <c r="D419" s="14">
        <v>73969.009999999995</v>
      </c>
      <c r="E419" s="15">
        <f t="shared" si="18"/>
        <v>65873.469999999987</v>
      </c>
      <c r="F419" s="15">
        <v>6126.94</v>
      </c>
      <c r="G419" s="14">
        <v>1968.6</v>
      </c>
      <c r="H419" s="14">
        <v>5266.58</v>
      </c>
      <c r="I419" s="14">
        <v>1066.46</v>
      </c>
      <c r="J419" s="14">
        <v>501.11</v>
      </c>
      <c r="K419" s="14"/>
      <c r="L419" s="14">
        <f>+$P$3*E419</f>
        <v>31849.822744999994</v>
      </c>
      <c r="M419" s="14"/>
      <c r="N419" s="21">
        <f t="shared" si="19"/>
        <v>112652.982745</v>
      </c>
    </row>
    <row r="420" spans="1:14" x14ac:dyDescent="0.3">
      <c r="A420" s="19" t="s">
        <v>162</v>
      </c>
      <c r="B420" s="13" t="s">
        <v>765</v>
      </c>
      <c r="C420" s="17" t="s">
        <v>163</v>
      </c>
      <c r="D420" s="14">
        <v>81846.91</v>
      </c>
      <c r="E420" s="15">
        <f t="shared" si="18"/>
        <v>75682.399999999994</v>
      </c>
      <c r="F420" s="15">
        <v>109.24</v>
      </c>
      <c r="G420" s="14">
        <v>6055.27</v>
      </c>
      <c r="H420" s="14">
        <v>11809.98</v>
      </c>
      <c r="I420" s="14">
        <v>5971.66</v>
      </c>
      <c r="J420" s="14">
        <v>1482.96</v>
      </c>
      <c r="K420" s="14">
        <v>11541.1</v>
      </c>
      <c r="L420" s="14"/>
      <c r="M420" s="14"/>
      <c r="N420" s="21">
        <f t="shared" si="19"/>
        <v>112652.61000000002</v>
      </c>
    </row>
    <row r="421" spans="1:14" x14ac:dyDescent="0.3">
      <c r="A421" s="19" t="s">
        <v>30</v>
      </c>
      <c r="B421" s="13" t="s">
        <v>766</v>
      </c>
      <c r="C421" s="17" t="s">
        <v>31</v>
      </c>
      <c r="D421" s="14">
        <v>87019.36</v>
      </c>
      <c r="E421" s="15">
        <f t="shared" si="18"/>
        <v>87019.36</v>
      </c>
      <c r="F421" s="15"/>
      <c r="G421" s="14"/>
      <c r="H421" s="14">
        <v>6537.96</v>
      </c>
      <c r="I421" s="14">
        <v>6361.16</v>
      </c>
      <c r="J421" s="14"/>
      <c r="K421" s="14">
        <v>12052.04</v>
      </c>
      <c r="L421" s="14"/>
      <c r="M421" s="14"/>
      <c r="N421" s="21">
        <f t="shared" si="19"/>
        <v>111970.52000000002</v>
      </c>
    </row>
    <row r="422" spans="1:14" x14ac:dyDescent="0.3">
      <c r="A422" s="19" t="s">
        <v>782</v>
      </c>
      <c r="B422" s="13" t="s">
        <v>769</v>
      </c>
      <c r="C422" s="17" t="s">
        <v>55</v>
      </c>
      <c r="D422" s="14">
        <v>74981.09</v>
      </c>
      <c r="E422" s="15">
        <f t="shared" si="18"/>
        <v>59535.8</v>
      </c>
      <c r="F422" s="15">
        <v>13581.09</v>
      </c>
      <c r="G422" s="14">
        <v>1864.2</v>
      </c>
      <c r="H422" s="14">
        <v>6537.96</v>
      </c>
      <c r="I422" s="14">
        <v>1064.42</v>
      </c>
      <c r="J422" s="14">
        <v>328.21</v>
      </c>
      <c r="K422" s="14"/>
      <c r="L422" s="14">
        <f>+$P$3*E422</f>
        <v>28785.559300000001</v>
      </c>
      <c r="M422" s="14"/>
      <c r="N422" s="21">
        <f t="shared" si="19"/>
        <v>111697.23930000002</v>
      </c>
    </row>
    <row r="423" spans="1:14" x14ac:dyDescent="0.3">
      <c r="A423" s="19" t="s">
        <v>721</v>
      </c>
      <c r="B423" s="13" t="s">
        <v>770</v>
      </c>
      <c r="C423" s="17" t="s">
        <v>170</v>
      </c>
      <c r="D423" s="14">
        <v>65549.41</v>
      </c>
      <c r="E423" s="15">
        <f t="shared" si="18"/>
        <v>57136.030000000006</v>
      </c>
      <c r="F423" s="15">
        <v>7666.39</v>
      </c>
      <c r="G423" s="14">
        <v>746.99</v>
      </c>
      <c r="H423" s="14">
        <v>15606</v>
      </c>
      <c r="I423" s="14">
        <v>863.54</v>
      </c>
      <c r="J423" s="14">
        <v>212.5</v>
      </c>
      <c r="K423" s="14"/>
      <c r="L423" s="14"/>
      <c r="M423" s="14">
        <f>+$P$4*E423</f>
        <v>28939.399195000002</v>
      </c>
      <c r="N423" s="21">
        <f t="shared" si="19"/>
        <v>111170.849195</v>
      </c>
    </row>
    <row r="424" spans="1:14" x14ac:dyDescent="0.3">
      <c r="A424" s="19" t="s">
        <v>129</v>
      </c>
      <c r="B424" s="13" t="s">
        <v>775</v>
      </c>
      <c r="C424" s="17" t="s">
        <v>29</v>
      </c>
      <c r="D424" s="14">
        <v>85695.25</v>
      </c>
      <c r="E424" s="15">
        <f t="shared" si="18"/>
        <v>62121.55000000001</v>
      </c>
      <c r="F424" s="15">
        <v>16656.46</v>
      </c>
      <c r="G424" s="14">
        <v>6917.24</v>
      </c>
      <c r="H424" s="14">
        <v>6537.96</v>
      </c>
      <c r="I424" s="14">
        <v>6382.38</v>
      </c>
      <c r="J424" s="14">
        <v>338</v>
      </c>
      <c r="K424" s="14">
        <v>11915.46</v>
      </c>
      <c r="L424" s="14"/>
      <c r="M424" s="14"/>
      <c r="N424" s="21">
        <f t="shared" si="19"/>
        <v>110869.05000000002</v>
      </c>
    </row>
    <row r="425" spans="1:14" x14ac:dyDescent="0.3">
      <c r="A425" s="19" t="s">
        <v>316</v>
      </c>
      <c r="B425" s="13" t="s">
        <v>776</v>
      </c>
      <c r="C425" s="17" t="s">
        <v>317</v>
      </c>
      <c r="D425" s="14">
        <v>80393.710000000006</v>
      </c>
      <c r="E425" s="15">
        <f t="shared" si="18"/>
        <v>75848.83</v>
      </c>
      <c r="F425" s="15"/>
      <c r="G425" s="14">
        <v>4544.88</v>
      </c>
      <c r="H425" s="14">
        <v>11809.98</v>
      </c>
      <c r="I425" s="14">
        <v>5860.51</v>
      </c>
      <c r="J425" s="14">
        <v>1198.6400000000001</v>
      </c>
      <c r="K425" s="14">
        <v>11300.3</v>
      </c>
      <c r="L425" s="14"/>
      <c r="M425" s="14"/>
      <c r="N425" s="21">
        <f t="shared" si="19"/>
        <v>110563.14</v>
      </c>
    </row>
    <row r="426" spans="1:14" x14ac:dyDescent="0.3">
      <c r="A426" s="19" t="s">
        <v>744</v>
      </c>
      <c r="B426" s="13" t="s">
        <v>769</v>
      </c>
      <c r="C426" s="17" t="s">
        <v>696</v>
      </c>
      <c r="D426" s="14">
        <v>65578.28</v>
      </c>
      <c r="E426" s="15">
        <f t="shared" si="18"/>
        <v>58280.52</v>
      </c>
      <c r="F426" s="15">
        <v>5453.52</v>
      </c>
      <c r="G426" s="14">
        <v>1844.24</v>
      </c>
      <c r="H426" s="14">
        <v>15605.98</v>
      </c>
      <c r="I426" s="14">
        <v>869.37</v>
      </c>
      <c r="J426" s="14"/>
      <c r="K426" s="14"/>
      <c r="L426" s="14">
        <f>+$P$3*E426</f>
        <v>28178.631419999998</v>
      </c>
      <c r="M426" s="14"/>
      <c r="N426" s="21">
        <f t="shared" si="19"/>
        <v>110232.26142</v>
      </c>
    </row>
    <row r="427" spans="1:14" x14ac:dyDescent="0.3">
      <c r="A427" s="19" t="s">
        <v>203</v>
      </c>
      <c r="B427" s="13" t="s">
        <v>765</v>
      </c>
      <c r="C427" s="17" t="s">
        <v>204</v>
      </c>
      <c r="D427" s="14">
        <v>80256.61</v>
      </c>
      <c r="E427" s="15">
        <f t="shared" si="18"/>
        <v>63556.72</v>
      </c>
      <c r="F427" s="15">
        <v>13247.83</v>
      </c>
      <c r="G427" s="14">
        <v>3452.06</v>
      </c>
      <c r="H427" s="14">
        <v>11809.98</v>
      </c>
      <c r="I427" s="14">
        <v>5801.66</v>
      </c>
      <c r="J427" s="14">
        <v>260</v>
      </c>
      <c r="K427" s="14">
        <v>11151.44</v>
      </c>
      <c r="L427" s="14"/>
      <c r="M427" s="14"/>
      <c r="N427" s="21">
        <f t="shared" si="19"/>
        <v>109279.69</v>
      </c>
    </row>
    <row r="428" spans="1:14" x14ac:dyDescent="0.3">
      <c r="A428" s="19" t="s">
        <v>84</v>
      </c>
      <c r="B428" s="13" t="s">
        <v>769</v>
      </c>
      <c r="C428" s="17" t="s">
        <v>85</v>
      </c>
      <c r="D428" s="14">
        <v>79924.13</v>
      </c>
      <c r="E428" s="15">
        <f t="shared" si="18"/>
        <v>52172.479999999996</v>
      </c>
      <c r="F428" s="15">
        <v>21748.13</v>
      </c>
      <c r="G428" s="14">
        <v>6003.52</v>
      </c>
      <c r="H428" s="14">
        <v>11809.98</v>
      </c>
      <c r="I428" s="14">
        <v>5764.88</v>
      </c>
      <c r="J428" s="14">
        <v>338</v>
      </c>
      <c r="K428" s="14">
        <v>11116.17</v>
      </c>
      <c r="L428" s="14"/>
      <c r="M428" s="14"/>
      <c r="N428" s="21">
        <f t="shared" si="19"/>
        <v>108953.16</v>
      </c>
    </row>
    <row r="429" spans="1:14" x14ac:dyDescent="0.3">
      <c r="A429" s="19" t="s">
        <v>691</v>
      </c>
      <c r="B429" s="13" t="s">
        <v>769</v>
      </c>
      <c r="C429" s="17" t="s">
        <v>55</v>
      </c>
      <c r="D429" s="14">
        <v>70461.210000000006</v>
      </c>
      <c r="E429" s="15">
        <f t="shared" si="18"/>
        <v>62721.700000000004</v>
      </c>
      <c r="F429" s="15">
        <v>5822.51</v>
      </c>
      <c r="G429" s="14">
        <v>1917</v>
      </c>
      <c r="H429" s="14">
        <v>6537.96</v>
      </c>
      <c r="I429" s="14">
        <v>1003.35</v>
      </c>
      <c r="J429" s="14">
        <v>476.86</v>
      </c>
      <c r="K429" s="14"/>
      <c r="L429" s="14">
        <f>+$P$3*E429</f>
        <v>30325.94195</v>
      </c>
      <c r="M429" s="14"/>
      <c r="N429" s="21">
        <f t="shared" si="19"/>
        <v>108805.32195000001</v>
      </c>
    </row>
    <row r="430" spans="1:14" x14ac:dyDescent="0.3">
      <c r="A430" s="19" t="s">
        <v>509</v>
      </c>
      <c r="B430" s="13" t="s">
        <v>765</v>
      </c>
      <c r="C430" s="17" t="s">
        <v>510</v>
      </c>
      <c r="D430" s="14">
        <v>78506.399999999994</v>
      </c>
      <c r="E430" s="15">
        <f t="shared" si="18"/>
        <v>71617.23</v>
      </c>
      <c r="F430" s="15">
        <v>2889.17</v>
      </c>
      <c r="G430" s="14">
        <v>4000</v>
      </c>
      <c r="H430" s="14">
        <v>13369.22</v>
      </c>
      <c r="I430" s="14">
        <v>5762.81</v>
      </c>
      <c r="J430" s="14"/>
      <c r="K430" s="14">
        <v>10873</v>
      </c>
      <c r="L430" s="14"/>
      <c r="M430" s="14"/>
      <c r="N430" s="21">
        <f t="shared" si="19"/>
        <v>108511.43</v>
      </c>
    </row>
    <row r="431" spans="1:14" x14ac:dyDescent="0.3">
      <c r="A431" s="19" t="s">
        <v>703</v>
      </c>
      <c r="B431" s="13" t="s">
        <v>769</v>
      </c>
      <c r="C431" s="17" t="s">
        <v>55</v>
      </c>
      <c r="D431" s="14">
        <v>71259.19</v>
      </c>
      <c r="E431" s="15">
        <f t="shared" si="18"/>
        <v>62742.11</v>
      </c>
      <c r="F431" s="15">
        <v>6600.08</v>
      </c>
      <c r="G431" s="14">
        <v>1917</v>
      </c>
      <c r="H431" s="14">
        <v>5266.58</v>
      </c>
      <c r="I431" s="14">
        <v>1027.18</v>
      </c>
      <c r="J431" s="14">
        <v>476.86</v>
      </c>
      <c r="K431" s="14"/>
      <c r="L431" s="14">
        <f>+$P$3*E431</f>
        <v>30335.810184999998</v>
      </c>
      <c r="M431" s="14"/>
      <c r="N431" s="21">
        <f t="shared" si="19"/>
        <v>108365.62018499999</v>
      </c>
    </row>
    <row r="432" spans="1:14" x14ac:dyDescent="0.3">
      <c r="A432" s="19" t="s">
        <v>370</v>
      </c>
      <c r="B432" s="13" t="s">
        <v>769</v>
      </c>
      <c r="C432" s="17" t="s">
        <v>55</v>
      </c>
      <c r="D432" s="14">
        <v>73493.289999999994</v>
      </c>
      <c r="E432" s="15">
        <f t="shared" si="18"/>
        <v>50178.819999999992</v>
      </c>
      <c r="F432" s="15">
        <v>6750.06</v>
      </c>
      <c r="G432" s="14">
        <v>16564.41</v>
      </c>
      <c r="H432" s="14">
        <v>9003.4500000000007</v>
      </c>
      <c r="I432" s="14">
        <v>996.88</v>
      </c>
      <c r="J432" s="14">
        <v>407.96</v>
      </c>
      <c r="K432" s="14"/>
      <c r="L432" s="14">
        <f>+$P$3*E432</f>
        <v>24261.459469999994</v>
      </c>
      <c r="M432" s="14"/>
      <c r="N432" s="21">
        <f t="shared" si="19"/>
        <v>108163.03946999999</v>
      </c>
    </row>
    <row r="433" spans="1:14" x14ac:dyDescent="0.3">
      <c r="A433" s="19" t="s">
        <v>376</v>
      </c>
      <c r="B433" s="13" t="s">
        <v>588</v>
      </c>
      <c r="C433" s="17" t="s">
        <v>377</v>
      </c>
      <c r="D433" s="14">
        <v>79508.02</v>
      </c>
      <c r="E433" s="15">
        <f t="shared" si="18"/>
        <v>79508.02</v>
      </c>
      <c r="F433" s="15"/>
      <c r="G433" s="14"/>
      <c r="H433" s="14">
        <v>11809.98</v>
      </c>
      <c r="I433" s="14">
        <v>5792.8</v>
      </c>
      <c r="J433" s="14"/>
      <c r="K433" s="14">
        <v>11011.78</v>
      </c>
      <c r="L433" s="14"/>
      <c r="M433" s="14"/>
      <c r="N433" s="21">
        <f t="shared" si="19"/>
        <v>108122.58</v>
      </c>
    </row>
    <row r="434" spans="1:14" x14ac:dyDescent="0.3">
      <c r="A434" s="19" t="s">
        <v>585</v>
      </c>
      <c r="B434" s="13" t="s">
        <v>765</v>
      </c>
      <c r="C434" s="17" t="s">
        <v>584</v>
      </c>
      <c r="D434" s="14">
        <v>78205.91</v>
      </c>
      <c r="E434" s="15">
        <f t="shared" si="18"/>
        <v>69604.59</v>
      </c>
      <c r="F434" s="15">
        <v>4894.32</v>
      </c>
      <c r="G434" s="14">
        <v>3707</v>
      </c>
      <c r="H434" s="14">
        <v>13369.22</v>
      </c>
      <c r="I434" s="14">
        <v>5322.17</v>
      </c>
      <c r="J434" s="14">
        <v>260</v>
      </c>
      <c r="K434" s="14">
        <v>10839.66</v>
      </c>
      <c r="L434" s="14"/>
      <c r="M434" s="14"/>
      <c r="N434" s="21">
        <f t="shared" si="19"/>
        <v>107996.96</v>
      </c>
    </row>
    <row r="435" spans="1:14" x14ac:dyDescent="0.3">
      <c r="A435" s="19" t="s">
        <v>749</v>
      </c>
      <c r="B435" s="13" t="s">
        <v>769</v>
      </c>
      <c r="C435" s="17" t="s">
        <v>696</v>
      </c>
      <c r="D435" s="14">
        <v>65407.56</v>
      </c>
      <c r="E435" s="15">
        <f t="shared" si="18"/>
        <v>58409.36</v>
      </c>
      <c r="F435" s="15">
        <v>5153.96</v>
      </c>
      <c r="G435" s="14">
        <v>1844.24</v>
      </c>
      <c r="H435" s="14">
        <v>13369.22</v>
      </c>
      <c r="I435" s="14">
        <v>919.57</v>
      </c>
      <c r="J435" s="14"/>
      <c r="K435" s="14"/>
      <c r="L435" s="14">
        <f>+$P$3*E435</f>
        <v>28240.92556</v>
      </c>
      <c r="M435" s="14"/>
      <c r="N435" s="21">
        <f t="shared" si="19"/>
        <v>107937.27556000001</v>
      </c>
    </row>
    <row r="436" spans="1:14" x14ac:dyDescent="0.3">
      <c r="A436" s="19" t="s">
        <v>714</v>
      </c>
      <c r="B436" s="13" t="s">
        <v>769</v>
      </c>
      <c r="C436" s="17" t="s">
        <v>55</v>
      </c>
      <c r="D436" s="14">
        <v>72437.31</v>
      </c>
      <c r="E436" s="15">
        <f t="shared" si="18"/>
        <v>59604.159999999996</v>
      </c>
      <c r="F436" s="15">
        <v>10969.92</v>
      </c>
      <c r="G436" s="14">
        <v>1863.23</v>
      </c>
      <c r="H436" s="14">
        <v>5266.58</v>
      </c>
      <c r="I436" s="14">
        <v>1044.24</v>
      </c>
      <c r="J436" s="14">
        <v>328.21</v>
      </c>
      <c r="K436" s="14"/>
      <c r="L436" s="14">
        <f>+$P$3*E436</f>
        <v>28818.611359999999</v>
      </c>
      <c r="M436" s="14"/>
      <c r="N436" s="21">
        <f t="shared" si="19"/>
        <v>107894.95136000001</v>
      </c>
    </row>
    <row r="437" spans="1:14" x14ac:dyDescent="0.3">
      <c r="A437" s="19" t="s">
        <v>210</v>
      </c>
      <c r="B437" s="13" t="s">
        <v>776</v>
      </c>
      <c r="C437" s="17" t="s">
        <v>47</v>
      </c>
      <c r="D437" s="14">
        <v>78645.539999999994</v>
      </c>
      <c r="E437" s="15">
        <f t="shared" si="18"/>
        <v>51000.959999999992</v>
      </c>
      <c r="F437" s="15">
        <v>260.10000000000002</v>
      </c>
      <c r="G437" s="14">
        <v>27384.48</v>
      </c>
      <c r="H437" s="14">
        <v>12264.21</v>
      </c>
      <c r="I437" s="14">
        <v>5793.55</v>
      </c>
      <c r="J437" s="14">
        <v>260</v>
      </c>
      <c r="K437" s="14">
        <v>10928.3</v>
      </c>
      <c r="L437" s="14"/>
      <c r="M437" s="14"/>
      <c r="N437" s="21">
        <f t="shared" si="19"/>
        <v>107891.6</v>
      </c>
    </row>
    <row r="438" spans="1:14" x14ac:dyDescent="0.3">
      <c r="A438" s="19" t="s">
        <v>219</v>
      </c>
      <c r="B438" s="13" t="s">
        <v>765</v>
      </c>
      <c r="C438" s="17" t="s">
        <v>53</v>
      </c>
      <c r="D438" s="14">
        <v>74932.259999999995</v>
      </c>
      <c r="E438" s="15">
        <f t="shared" si="18"/>
        <v>68460.539999999994</v>
      </c>
      <c r="F438" s="15">
        <v>2907.13</v>
      </c>
      <c r="G438" s="14">
        <v>3564.59</v>
      </c>
      <c r="H438" s="14">
        <v>15605.98</v>
      </c>
      <c r="I438" s="14">
        <v>5165.46</v>
      </c>
      <c r="J438" s="14">
        <v>1564.4</v>
      </c>
      <c r="K438" s="14">
        <v>10594.65</v>
      </c>
      <c r="L438" s="14"/>
      <c r="M438" s="14"/>
      <c r="N438" s="21">
        <f t="shared" si="19"/>
        <v>107862.74999999999</v>
      </c>
    </row>
    <row r="439" spans="1:14" x14ac:dyDescent="0.3">
      <c r="A439" s="19" t="s">
        <v>704</v>
      </c>
      <c r="B439" s="13" t="s">
        <v>588</v>
      </c>
      <c r="C439" s="17" t="s">
        <v>377</v>
      </c>
      <c r="D439" s="14">
        <v>80111.199999999997</v>
      </c>
      <c r="E439" s="15">
        <f t="shared" si="18"/>
        <v>80111.199999999997</v>
      </c>
      <c r="F439" s="15"/>
      <c r="G439" s="14"/>
      <c r="H439" s="14">
        <v>10804.14</v>
      </c>
      <c r="I439" s="14">
        <v>5775.07</v>
      </c>
      <c r="J439" s="14"/>
      <c r="K439" s="14">
        <v>11095.24</v>
      </c>
      <c r="L439" s="14"/>
      <c r="M439" s="14"/>
      <c r="N439" s="21">
        <f t="shared" si="19"/>
        <v>107785.65000000001</v>
      </c>
    </row>
    <row r="440" spans="1:14" x14ac:dyDescent="0.3">
      <c r="A440" s="19" t="s">
        <v>363</v>
      </c>
      <c r="B440" s="13" t="s">
        <v>777</v>
      </c>
      <c r="C440" s="17" t="s">
        <v>247</v>
      </c>
      <c r="D440" s="14">
        <v>77760.070000000007</v>
      </c>
      <c r="E440" s="15">
        <f t="shared" si="18"/>
        <v>69999.200000000012</v>
      </c>
      <c r="F440" s="15">
        <v>3368.8</v>
      </c>
      <c r="G440" s="14">
        <v>4392.07</v>
      </c>
      <c r="H440" s="14">
        <v>13369.22</v>
      </c>
      <c r="I440" s="14">
        <v>5498.12</v>
      </c>
      <c r="J440" s="14">
        <v>338</v>
      </c>
      <c r="K440" s="14">
        <v>10816.47</v>
      </c>
      <c r="L440" s="14"/>
      <c r="M440" s="14"/>
      <c r="N440" s="21">
        <f t="shared" si="19"/>
        <v>107781.88</v>
      </c>
    </row>
    <row r="441" spans="1:14" x14ac:dyDescent="0.3">
      <c r="A441" s="19" t="s">
        <v>684</v>
      </c>
      <c r="B441" s="13" t="s">
        <v>775</v>
      </c>
      <c r="C441" s="17" t="s">
        <v>29</v>
      </c>
      <c r="D441" s="14">
        <v>77400.62</v>
      </c>
      <c r="E441" s="15">
        <f t="shared" si="18"/>
        <v>50674.14</v>
      </c>
      <c r="F441" s="15">
        <v>26006.48</v>
      </c>
      <c r="G441" s="14">
        <v>720</v>
      </c>
      <c r="H441" s="14">
        <v>13369.22</v>
      </c>
      <c r="I441" s="14">
        <v>5677.15</v>
      </c>
      <c r="J441" s="14">
        <v>338</v>
      </c>
      <c r="K441" s="14">
        <v>10766.66</v>
      </c>
      <c r="L441" s="14"/>
      <c r="M441" s="14"/>
      <c r="N441" s="21">
        <f t="shared" si="19"/>
        <v>107551.65</v>
      </c>
    </row>
    <row r="442" spans="1:14" x14ac:dyDescent="0.3">
      <c r="A442" s="19" t="s">
        <v>586</v>
      </c>
      <c r="B442" s="13" t="s">
        <v>765</v>
      </c>
      <c r="C442" s="17" t="s">
        <v>584</v>
      </c>
      <c r="D442" s="14">
        <v>78466.490000000005</v>
      </c>
      <c r="E442" s="15">
        <f t="shared" si="18"/>
        <v>69423.840000000011</v>
      </c>
      <c r="F442" s="15">
        <v>5335.65</v>
      </c>
      <c r="G442" s="14">
        <v>3707</v>
      </c>
      <c r="H442" s="14">
        <v>11769.51</v>
      </c>
      <c r="I442" s="14">
        <v>5209.25</v>
      </c>
      <c r="J442" s="14">
        <v>1061.5999999999999</v>
      </c>
      <c r="K442" s="14">
        <v>10986.8</v>
      </c>
      <c r="L442" s="14"/>
      <c r="M442" s="14"/>
      <c r="N442" s="21">
        <f t="shared" si="19"/>
        <v>107493.65000000001</v>
      </c>
    </row>
    <row r="443" spans="1:14" x14ac:dyDescent="0.3">
      <c r="A443" s="19" t="s">
        <v>740</v>
      </c>
      <c r="B443" s="13" t="s">
        <v>765</v>
      </c>
      <c r="C443" s="17" t="s">
        <v>584</v>
      </c>
      <c r="D443" s="14">
        <v>77244.89</v>
      </c>
      <c r="E443" s="15">
        <f t="shared" si="18"/>
        <v>69363.59</v>
      </c>
      <c r="F443" s="15">
        <v>4875.3</v>
      </c>
      <c r="G443" s="14">
        <v>3006</v>
      </c>
      <c r="H443" s="14">
        <v>13369.22</v>
      </c>
      <c r="I443" s="14">
        <v>5651.11</v>
      </c>
      <c r="J443" s="14">
        <v>190</v>
      </c>
      <c r="K443" s="14">
        <v>10724.58</v>
      </c>
      <c r="L443" s="14"/>
      <c r="M443" s="14"/>
      <c r="N443" s="21">
        <f t="shared" si="19"/>
        <v>107179.8</v>
      </c>
    </row>
    <row r="444" spans="1:14" x14ac:dyDescent="0.3">
      <c r="A444" s="19" t="s">
        <v>231</v>
      </c>
      <c r="B444" s="13" t="s">
        <v>771</v>
      </c>
      <c r="C444" s="17" t="s">
        <v>232</v>
      </c>
      <c r="D444" s="14">
        <v>82809.960000000006</v>
      </c>
      <c r="E444" s="15">
        <f t="shared" si="18"/>
        <v>82809.960000000006</v>
      </c>
      <c r="F444" s="15"/>
      <c r="G444" s="14"/>
      <c r="H444" s="14">
        <v>6537.96</v>
      </c>
      <c r="I444" s="14">
        <v>6238.18</v>
      </c>
      <c r="J444" s="14"/>
      <c r="K444" s="14">
        <v>11469.12</v>
      </c>
      <c r="L444" s="14"/>
      <c r="M444" s="14"/>
      <c r="N444" s="21">
        <f t="shared" si="19"/>
        <v>107055.22</v>
      </c>
    </row>
    <row r="445" spans="1:14" x14ac:dyDescent="0.3">
      <c r="A445" s="19" t="s">
        <v>569</v>
      </c>
      <c r="B445" s="13" t="s">
        <v>775</v>
      </c>
      <c r="C445" s="17" t="s">
        <v>50</v>
      </c>
      <c r="D445" s="14">
        <v>80669.13</v>
      </c>
      <c r="E445" s="15">
        <f t="shared" si="18"/>
        <v>63455.89</v>
      </c>
      <c r="F445" s="15">
        <v>17213.240000000002</v>
      </c>
      <c r="G445" s="14"/>
      <c r="H445" s="14">
        <v>9612.48</v>
      </c>
      <c r="I445" s="14">
        <v>5597.28</v>
      </c>
      <c r="J445" s="14"/>
      <c r="K445" s="14">
        <v>11172.59</v>
      </c>
      <c r="L445" s="14"/>
      <c r="M445" s="14"/>
      <c r="N445" s="21">
        <f t="shared" si="19"/>
        <v>107051.48</v>
      </c>
    </row>
    <row r="446" spans="1:14" x14ac:dyDescent="0.3">
      <c r="A446" s="19" t="s">
        <v>668</v>
      </c>
      <c r="B446" s="13" t="s">
        <v>765</v>
      </c>
      <c r="C446" s="17" t="s">
        <v>83</v>
      </c>
      <c r="D446" s="14">
        <v>77338.240000000005</v>
      </c>
      <c r="E446" s="15">
        <f t="shared" si="18"/>
        <v>69523.040000000008</v>
      </c>
      <c r="F446" s="15">
        <v>4108.2</v>
      </c>
      <c r="G446" s="14">
        <v>3707</v>
      </c>
      <c r="H446" s="14">
        <v>13369.22</v>
      </c>
      <c r="I446" s="14">
        <v>5222.59</v>
      </c>
      <c r="J446" s="14">
        <v>260</v>
      </c>
      <c r="K446" s="14">
        <v>10719.51</v>
      </c>
      <c r="L446" s="14"/>
      <c r="M446" s="14"/>
      <c r="N446" s="21">
        <f t="shared" si="19"/>
        <v>106909.56</v>
      </c>
    </row>
    <row r="447" spans="1:14" x14ac:dyDescent="0.3">
      <c r="A447" s="19" t="s">
        <v>415</v>
      </c>
      <c r="B447" s="13" t="s">
        <v>769</v>
      </c>
      <c r="C447" s="17" t="s">
        <v>374</v>
      </c>
      <c r="D447" s="14">
        <v>76173.070000000007</v>
      </c>
      <c r="E447" s="15">
        <f t="shared" si="18"/>
        <v>53462.400000000009</v>
      </c>
      <c r="F447" s="15">
        <v>18989.43</v>
      </c>
      <c r="G447" s="14">
        <v>3721.24</v>
      </c>
      <c r="H447" s="14">
        <v>13369.22</v>
      </c>
      <c r="I447" s="14">
        <v>5426.42</v>
      </c>
      <c r="J447" s="14">
        <v>1146.96</v>
      </c>
      <c r="K447" s="14">
        <v>10708.66</v>
      </c>
      <c r="L447" s="14"/>
      <c r="M447" s="14"/>
      <c r="N447" s="21">
        <f t="shared" si="19"/>
        <v>106824.33000000003</v>
      </c>
    </row>
    <row r="448" spans="1:14" x14ac:dyDescent="0.3">
      <c r="A448" s="19" t="s">
        <v>604</v>
      </c>
      <c r="B448" s="13" t="s">
        <v>767</v>
      </c>
      <c r="C448" s="17" t="s">
        <v>605</v>
      </c>
      <c r="D448" s="14">
        <v>80960.38</v>
      </c>
      <c r="E448" s="15">
        <f t="shared" si="18"/>
        <v>72520.040000000008</v>
      </c>
      <c r="F448" s="15"/>
      <c r="G448" s="14">
        <v>8440.34</v>
      </c>
      <c r="H448" s="14">
        <v>9603.68</v>
      </c>
      <c r="I448" s="14">
        <v>5806.53</v>
      </c>
      <c r="J448" s="14">
        <v>180.16</v>
      </c>
      <c r="K448" s="14">
        <v>10243.450000000001</v>
      </c>
      <c r="L448" s="14"/>
      <c r="M448" s="14"/>
      <c r="N448" s="21">
        <f t="shared" si="19"/>
        <v>106794.2</v>
      </c>
    </row>
    <row r="449" spans="1:14" x14ac:dyDescent="0.3">
      <c r="A449" s="19" t="s">
        <v>337</v>
      </c>
      <c r="B449" s="13" t="s">
        <v>767</v>
      </c>
      <c r="C449" s="17" t="s">
        <v>338</v>
      </c>
      <c r="D449" s="14">
        <v>82351.960000000006</v>
      </c>
      <c r="E449" s="15">
        <f t="shared" si="18"/>
        <v>54997.87000000001</v>
      </c>
      <c r="F449" s="15"/>
      <c r="G449" s="14">
        <v>27354.09</v>
      </c>
      <c r="H449" s="14">
        <v>6934.61</v>
      </c>
      <c r="I449" s="14">
        <v>6064.96</v>
      </c>
      <c r="J449" s="14"/>
      <c r="K449" s="14">
        <v>11405.67</v>
      </c>
      <c r="L449" s="14"/>
      <c r="M449" s="14"/>
      <c r="N449" s="21">
        <f t="shared" si="19"/>
        <v>106757.20000000001</v>
      </c>
    </row>
    <row r="450" spans="1:14" x14ac:dyDescent="0.3">
      <c r="A450" s="19" t="s">
        <v>670</v>
      </c>
      <c r="B450" s="13" t="s">
        <v>770</v>
      </c>
      <c r="C450" s="17" t="s">
        <v>170</v>
      </c>
      <c r="D450" s="14">
        <v>66699.210000000006</v>
      </c>
      <c r="E450" s="15">
        <f t="shared" si="18"/>
        <v>62505.570000000007</v>
      </c>
      <c r="F450" s="15">
        <v>3396.68</v>
      </c>
      <c r="G450" s="14">
        <v>796.96</v>
      </c>
      <c r="H450" s="14">
        <v>5266.64</v>
      </c>
      <c r="I450" s="14">
        <v>952.86</v>
      </c>
      <c r="J450" s="14">
        <v>1881.41</v>
      </c>
      <c r="K450" s="14"/>
      <c r="L450" s="14"/>
      <c r="M450" s="14">
        <f>+$P$4*E450</f>
        <v>31659.071205</v>
      </c>
      <c r="N450" s="21">
        <f t="shared" si="19"/>
        <v>106459.19120500001</v>
      </c>
    </row>
    <row r="451" spans="1:14" x14ac:dyDescent="0.3">
      <c r="A451" s="19" t="s">
        <v>52</v>
      </c>
      <c r="B451" s="13" t="s">
        <v>765</v>
      </c>
      <c r="C451" s="17" t="s">
        <v>53</v>
      </c>
      <c r="D451" s="14">
        <v>76605.73</v>
      </c>
      <c r="E451" s="15">
        <f t="shared" si="18"/>
        <v>67874.53</v>
      </c>
      <c r="F451" s="15">
        <v>3725.33</v>
      </c>
      <c r="G451" s="14">
        <v>5005.87</v>
      </c>
      <c r="H451" s="14">
        <v>11809.98</v>
      </c>
      <c r="I451" s="14">
        <v>5573.1</v>
      </c>
      <c r="J451" s="14">
        <v>1564.4</v>
      </c>
      <c r="K451" s="14">
        <v>10826.43</v>
      </c>
      <c r="L451" s="14"/>
      <c r="M451" s="14"/>
      <c r="N451" s="21">
        <f t="shared" si="19"/>
        <v>106379.63999999998</v>
      </c>
    </row>
    <row r="452" spans="1:14" x14ac:dyDescent="0.3">
      <c r="A452" s="19" t="s">
        <v>452</v>
      </c>
      <c r="B452" s="13" t="s">
        <v>776</v>
      </c>
      <c r="C452" s="17" t="s">
        <v>453</v>
      </c>
      <c r="D452" s="14">
        <v>82921.22</v>
      </c>
      <c r="E452" s="15">
        <f t="shared" si="18"/>
        <v>79736</v>
      </c>
      <c r="F452" s="15"/>
      <c r="G452" s="14">
        <v>3185.22</v>
      </c>
      <c r="H452" s="14">
        <v>5266.58</v>
      </c>
      <c r="I452" s="14">
        <v>6311.16</v>
      </c>
      <c r="J452" s="14">
        <v>338</v>
      </c>
      <c r="K452" s="14">
        <v>11531.16</v>
      </c>
      <c r="L452" s="14"/>
      <c r="M452" s="14"/>
      <c r="N452" s="21">
        <f t="shared" si="19"/>
        <v>106368.12000000001</v>
      </c>
    </row>
    <row r="453" spans="1:14" x14ac:dyDescent="0.3">
      <c r="A453" s="19" t="s">
        <v>79</v>
      </c>
      <c r="B453" s="13" t="s">
        <v>765</v>
      </c>
      <c r="C453" s="17" t="s">
        <v>64</v>
      </c>
      <c r="D453" s="14">
        <v>77805.39</v>
      </c>
      <c r="E453" s="15">
        <f t="shared" ref="E453:E516" si="20">+D453-F453-G453</f>
        <v>66628.09</v>
      </c>
      <c r="F453" s="15">
        <v>6423.33</v>
      </c>
      <c r="G453" s="14">
        <v>4753.97</v>
      </c>
      <c r="H453" s="14">
        <v>11809.98</v>
      </c>
      <c r="I453" s="14">
        <v>5664.77</v>
      </c>
      <c r="J453" s="14">
        <v>260</v>
      </c>
      <c r="K453" s="14">
        <v>10811.89</v>
      </c>
      <c r="L453" s="14"/>
      <c r="M453" s="14"/>
      <c r="N453" s="21">
        <f t="shared" ref="N453:N516" si="21">SUM(E453:M453)</f>
        <v>106352.03</v>
      </c>
    </row>
    <row r="454" spans="1:14" x14ac:dyDescent="0.3">
      <c r="A454" s="19" t="s">
        <v>719</v>
      </c>
      <c r="B454" s="13" t="s">
        <v>770</v>
      </c>
      <c r="C454" s="17" t="s">
        <v>170</v>
      </c>
      <c r="D454" s="14">
        <v>62135.03</v>
      </c>
      <c r="E454" s="15">
        <f t="shared" si="20"/>
        <v>56619.409999999996</v>
      </c>
      <c r="F454" s="15">
        <v>4777.2700000000004</v>
      </c>
      <c r="G454" s="14">
        <v>738.35</v>
      </c>
      <c r="H454" s="14">
        <v>13369.28</v>
      </c>
      <c r="I454" s="14">
        <v>866.65</v>
      </c>
      <c r="J454" s="14">
        <v>212.5</v>
      </c>
      <c r="K454" s="14"/>
      <c r="L454" s="14"/>
      <c r="M454" s="14">
        <f>+$P$4*E454</f>
        <v>28677.731164999994</v>
      </c>
      <c r="N454" s="21">
        <f t="shared" si="21"/>
        <v>105261.19116499998</v>
      </c>
    </row>
    <row r="455" spans="1:14" x14ac:dyDescent="0.3">
      <c r="A455" s="19" t="s">
        <v>726</v>
      </c>
      <c r="B455" s="13" t="s">
        <v>770</v>
      </c>
      <c r="C455" s="17" t="s">
        <v>170</v>
      </c>
      <c r="D455" s="14">
        <v>62018.3</v>
      </c>
      <c r="E455" s="15">
        <f t="shared" si="20"/>
        <v>56851.130000000005</v>
      </c>
      <c r="F455" s="15">
        <v>4427.67</v>
      </c>
      <c r="G455" s="14">
        <v>739.5</v>
      </c>
      <c r="H455" s="14">
        <v>13369.28</v>
      </c>
      <c r="I455" s="14">
        <v>830.12</v>
      </c>
      <c r="J455" s="14">
        <v>212.5</v>
      </c>
      <c r="K455" s="14"/>
      <c r="L455" s="14"/>
      <c r="M455" s="14">
        <f>+$P$4*E455</f>
        <v>28795.097344999998</v>
      </c>
      <c r="N455" s="21">
        <f t="shared" si="21"/>
        <v>105225.297345</v>
      </c>
    </row>
    <row r="456" spans="1:14" x14ac:dyDescent="0.3">
      <c r="A456" s="19" t="s">
        <v>521</v>
      </c>
      <c r="B456" s="13" t="s">
        <v>775</v>
      </c>
      <c r="C456" s="17" t="s">
        <v>29</v>
      </c>
      <c r="D456" s="14">
        <v>82154.45</v>
      </c>
      <c r="E456" s="15">
        <f t="shared" si="20"/>
        <v>52738.49</v>
      </c>
      <c r="F456" s="15">
        <v>26742.61</v>
      </c>
      <c r="G456" s="14">
        <v>2673.35</v>
      </c>
      <c r="H456" s="14">
        <v>5266.58</v>
      </c>
      <c r="I456" s="14">
        <v>5977.1</v>
      </c>
      <c r="J456" s="14">
        <v>714.48</v>
      </c>
      <c r="K456" s="14">
        <v>11086.46</v>
      </c>
      <c r="L456" s="14"/>
      <c r="M456" s="14"/>
      <c r="N456" s="21">
        <f t="shared" si="21"/>
        <v>105199.07</v>
      </c>
    </row>
    <row r="457" spans="1:14" x14ac:dyDescent="0.3">
      <c r="A457" s="19" t="s">
        <v>711</v>
      </c>
      <c r="B457" s="13" t="s">
        <v>769</v>
      </c>
      <c r="C457" s="17" t="s">
        <v>55</v>
      </c>
      <c r="D457" s="14">
        <v>68090.490000000005</v>
      </c>
      <c r="E457" s="15">
        <f t="shared" si="20"/>
        <v>59523.740000000005</v>
      </c>
      <c r="F457" s="15">
        <v>6703.3</v>
      </c>
      <c r="G457" s="14">
        <v>1863.45</v>
      </c>
      <c r="H457" s="14">
        <v>6537.96</v>
      </c>
      <c r="I457" s="14">
        <v>968.97</v>
      </c>
      <c r="J457" s="14">
        <v>370.36</v>
      </c>
      <c r="K457" s="14"/>
      <c r="L457" s="14">
        <f>+$P$3*E457</f>
        <v>28779.728290000003</v>
      </c>
      <c r="M457" s="14"/>
      <c r="N457" s="21">
        <f t="shared" si="21"/>
        <v>104747.50829000001</v>
      </c>
    </row>
    <row r="458" spans="1:14" x14ac:dyDescent="0.3">
      <c r="A458" s="19" t="s">
        <v>720</v>
      </c>
      <c r="B458" s="13" t="s">
        <v>770</v>
      </c>
      <c r="C458" s="17" t="s">
        <v>170</v>
      </c>
      <c r="D458" s="14">
        <v>61555.31</v>
      </c>
      <c r="E458" s="15">
        <f t="shared" si="20"/>
        <v>55837.7</v>
      </c>
      <c r="F458" s="15">
        <v>4983.21</v>
      </c>
      <c r="G458" s="14">
        <v>734.4</v>
      </c>
      <c r="H458" s="14">
        <v>13369.28</v>
      </c>
      <c r="I458" s="14">
        <v>853.3</v>
      </c>
      <c r="J458" s="14">
        <v>212.5</v>
      </c>
      <c r="K458" s="14"/>
      <c r="L458" s="14"/>
      <c r="M458" s="14">
        <f>+$P$4*E458</f>
        <v>28281.795049999997</v>
      </c>
      <c r="N458" s="21">
        <f t="shared" si="21"/>
        <v>104272.18505</v>
      </c>
    </row>
    <row r="459" spans="1:14" x14ac:dyDescent="0.3">
      <c r="A459" s="19" t="s">
        <v>264</v>
      </c>
      <c r="B459" s="13" t="s">
        <v>765</v>
      </c>
      <c r="C459" s="17" t="s">
        <v>163</v>
      </c>
      <c r="D459" s="14">
        <v>78840.36</v>
      </c>
      <c r="E459" s="15">
        <f t="shared" si="20"/>
        <v>72086.399999999994</v>
      </c>
      <c r="F459" s="15"/>
      <c r="G459" s="14">
        <v>6753.96</v>
      </c>
      <c r="H459" s="14">
        <v>6537.96</v>
      </c>
      <c r="I459" s="14">
        <v>5934.28</v>
      </c>
      <c r="J459" s="14">
        <v>1701.2</v>
      </c>
      <c r="K459" s="14">
        <v>11154.86</v>
      </c>
      <c r="L459" s="14"/>
      <c r="M459" s="14"/>
      <c r="N459" s="21">
        <f t="shared" si="21"/>
        <v>104168.66</v>
      </c>
    </row>
    <row r="460" spans="1:14" x14ac:dyDescent="0.3">
      <c r="A460" s="19" t="s">
        <v>235</v>
      </c>
      <c r="B460" s="13" t="s">
        <v>251</v>
      </c>
      <c r="C460" s="17" t="s">
        <v>236</v>
      </c>
      <c r="D460" s="14">
        <v>76216.490000000005</v>
      </c>
      <c r="E460" s="15">
        <f t="shared" si="20"/>
        <v>76216.490000000005</v>
      </c>
      <c r="F460" s="15"/>
      <c r="G460" s="14"/>
      <c r="H460" s="14">
        <v>11809.98</v>
      </c>
      <c r="I460" s="14">
        <v>5540.86</v>
      </c>
      <c r="J460" s="14"/>
      <c r="K460" s="14">
        <v>10555.79</v>
      </c>
      <c r="L460" s="14"/>
      <c r="M460" s="14"/>
      <c r="N460" s="21">
        <f t="shared" si="21"/>
        <v>104123.12</v>
      </c>
    </row>
    <row r="461" spans="1:14" x14ac:dyDescent="0.3">
      <c r="A461" s="19" t="s">
        <v>303</v>
      </c>
      <c r="B461" s="13" t="s">
        <v>777</v>
      </c>
      <c r="C461" s="17" t="s">
        <v>266</v>
      </c>
      <c r="D461" s="14">
        <v>79690.19</v>
      </c>
      <c r="E461" s="15">
        <f t="shared" si="20"/>
        <v>79690.19</v>
      </c>
      <c r="F461" s="15"/>
      <c r="G461" s="14"/>
      <c r="H461" s="14">
        <v>7434.48</v>
      </c>
      <c r="I461" s="14">
        <v>5714.28</v>
      </c>
      <c r="J461" s="14">
        <v>90</v>
      </c>
      <c r="K461" s="14">
        <v>11037</v>
      </c>
      <c r="L461" s="14"/>
      <c r="M461" s="14"/>
      <c r="N461" s="21">
        <f t="shared" si="21"/>
        <v>103965.95</v>
      </c>
    </row>
    <row r="462" spans="1:14" x14ac:dyDescent="0.3">
      <c r="A462" s="19" t="s">
        <v>758</v>
      </c>
      <c r="B462" s="13" t="s">
        <v>769</v>
      </c>
      <c r="C462" s="17" t="s">
        <v>55</v>
      </c>
      <c r="D462" s="14">
        <v>74458.86</v>
      </c>
      <c r="E462" s="15">
        <f t="shared" si="20"/>
        <v>58681.8</v>
      </c>
      <c r="F462" s="15">
        <v>13932.82</v>
      </c>
      <c r="G462" s="14">
        <v>1844.24</v>
      </c>
      <c r="H462" s="14"/>
      <c r="I462" s="14">
        <v>1079.6400000000001</v>
      </c>
      <c r="J462" s="14"/>
      <c r="K462" s="14"/>
      <c r="L462" s="14">
        <f>+$P$3*E462</f>
        <v>28372.650300000001</v>
      </c>
      <c r="M462" s="14"/>
      <c r="N462" s="21">
        <f t="shared" si="21"/>
        <v>103911.15030000001</v>
      </c>
    </row>
    <row r="463" spans="1:14" x14ac:dyDescent="0.3">
      <c r="A463" s="19" t="s">
        <v>735</v>
      </c>
      <c r="B463" s="13" t="s">
        <v>769</v>
      </c>
      <c r="C463" s="17" t="s">
        <v>55</v>
      </c>
      <c r="D463" s="14">
        <v>69002.820000000007</v>
      </c>
      <c r="E463" s="15">
        <f t="shared" si="20"/>
        <v>59145.960000000006</v>
      </c>
      <c r="F463" s="15">
        <v>8003.5</v>
      </c>
      <c r="G463" s="14">
        <v>1853.36</v>
      </c>
      <c r="H463" s="14">
        <v>5266.58</v>
      </c>
      <c r="I463" s="14">
        <v>994.44</v>
      </c>
      <c r="J463" s="14"/>
      <c r="K463" s="14"/>
      <c r="L463" s="14">
        <f>+$P$3*E463</f>
        <v>28597.071660000001</v>
      </c>
      <c r="M463" s="14"/>
      <c r="N463" s="21">
        <f t="shared" si="21"/>
        <v>103860.91166000001</v>
      </c>
    </row>
    <row r="464" spans="1:14" x14ac:dyDescent="0.3">
      <c r="A464" s="19" t="s">
        <v>606</v>
      </c>
      <c r="B464" s="13" t="s">
        <v>765</v>
      </c>
      <c r="C464" s="17" t="s">
        <v>417</v>
      </c>
      <c r="D464" s="14">
        <v>79664.679999999993</v>
      </c>
      <c r="E464" s="15">
        <f t="shared" si="20"/>
        <v>76015.37</v>
      </c>
      <c r="F464" s="15">
        <v>2495.89</v>
      </c>
      <c r="G464" s="14">
        <v>1153.42</v>
      </c>
      <c r="H464" s="14">
        <v>5266.58</v>
      </c>
      <c r="I464" s="14">
        <v>5848.04</v>
      </c>
      <c r="J464" s="14">
        <v>1775.6</v>
      </c>
      <c r="K464" s="14">
        <v>11279.34</v>
      </c>
      <c r="L464" s="14"/>
      <c r="M464" s="14"/>
      <c r="N464" s="21">
        <f t="shared" si="21"/>
        <v>103834.23999999999</v>
      </c>
    </row>
    <row r="465" spans="1:14" x14ac:dyDescent="0.3">
      <c r="A465" s="19" t="s">
        <v>674</v>
      </c>
      <c r="B465" s="13" t="s">
        <v>770</v>
      </c>
      <c r="C465" s="17" t="s">
        <v>170</v>
      </c>
      <c r="D465" s="14">
        <v>64121.84</v>
      </c>
      <c r="E465" s="15">
        <f t="shared" si="20"/>
        <v>62369.82</v>
      </c>
      <c r="F465" s="15">
        <v>955.06</v>
      </c>
      <c r="G465" s="14">
        <v>796.96</v>
      </c>
      <c r="H465" s="14">
        <v>5266.64</v>
      </c>
      <c r="I465" s="14">
        <v>880.73</v>
      </c>
      <c r="J465" s="14">
        <v>1881.41</v>
      </c>
      <c r="K465" s="14"/>
      <c r="L465" s="14"/>
      <c r="M465" s="14">
        <f>+$P$4*E465</f>
        <v>31590.313829999996</v>
      </c>
      <c r="N465" s="21">
        <f t="shared" si="21"/>
        <v>103740.93382999999</v>
      </c>
    </row>
    <row r="466" spans="1:14" x14ac:dyDescent="0.3">
      <c r="A466" s="19" t="s">
        <v>653</v>
      </c>
      <c r="B466" s="13" t="s">
        <v>765</v>
      </c>
      <c r="C466" s="17" t="s">
        <v>417</v>
      </c>
      <c r="D466" s="14">
        <v>83705.36</v>
      </c>
      <c r="E466" s="15">
        <f t="shared" si="20"/>
        <v>79923.59</v>
      </c>
      <c r="F466" s="15">
        <v>1940.78</v>
      </c>
      <c r="G466" s="14">
        <v>1840.99</v>
      </c>
      <c r="H466" s="14"/>
      <c r="I466" s="14">
        <v>6275.43</v>
      </c>
      <c r="J466" s="14">
        <v>1849.6</v>
      </c>
      <c r="K466" s="14">
        <v>11849.19</v>
      </c>
      <c r="L466" s="14"/>
      <c r="M466" s="14"/>
      <c r="N466" s="21">
        <f t="shared" si="21"/>
        <v>103679.58000000002</v>
      </c>
    </row>
    <row r="467" spans="1:14" x14ac:dyDescent="0.3">
      <c r="A467" s="19" t="s">
        <v>445</v>
      </c>
      <c r="B467" s="13" t="s">
        <v>775</v>
      </c>
      <c r="C467" s="17" t="s">
        <v>50</v>
      </c>
      <c r="D467" s="14">
        <v>72894.91</v>
      </c>
      <c r="E467" s="15">
        <f t="shared" si="20"/>
        <v>63693.100000000006</v>
      </c>
      <c r="F467" s="15">
        <v>9201.81</v>
      </c>
      <c r="G467" s="14"/>
      <c r="H467" s="14">
        <v>15605.98</v>
      </c>
      <c r="I467" s="14">
        <v>4993.3500000000004</v>
      </c>
      <c r="J467" s="14"/>
      <c r="K467" s="14">
        <v>10095.81</v>
      </c>
      <c r="L467" s="14"/>
      <c r="M467" s="14"/>
      <c r="N467" s="21">
        <f t="shared" si="21"/>
        <v>103590.05</v>
      </c>
    </row>
    <row r="468" spans="1:14" x14ac:dyDescent="0.3">
      <c r="A468" s="19" t="s">
        <v>454</v>
      </c>
      <c r="B468" s="13" t="s">
        <v>765</v>
      </c>
      <c r="C468" s="17" t="s">
        <v>455</v>
      </c>
      <c r="D468" s="14">
        <v>72467.98</v>
      </c>
      <c r="E468" s="15">
        <f t="shared" si="20"/>
        <v>68615.199999999997</v>
      </c>
      <c r="F468" s="15">
        <v>1072.8699999999999</v>
      </c>
      <c r="G468" s="14">
        <v>2779.91</v>
      </c>
      <c r="H468" s="14">
        <v>15605.98</v>
      </c>
      <c r="I468" s="14">
        <v>4915.05</v>
      </c>
      <c r="J468" s="14">
        <v>338</v>
      </c>
      <c r="K468" s="14">
        <v>10083.48</v>
      </c>
      <c r="L468" s="14"/>
      <c r="M468" s="14"/>
      <c r="N468" s="21">
        <f t="shared" si="21"/>
        <v>103410.48999999999</v>
      </c>
    </row>
    <row r="469" spans="1:14" x14ac:dyDescent="0.3">
      <c r="A469" s="19" t="s">
        <v>722</v>
      </c>
      <c r="B469" s="13" t="s">
        <v>770</v>
      </c>
      <c r="C469" s="17" t="s">
        <v>170</v>
      </c>
      <c r="D469" s="14">
        <v>66704.7</v>
      </c>
      <c r="E469" s="15">
        <f t="shared" si="20"/>
        <v>57136.02</v>
      </c>
      <c r="F469" s="15">
        <v>8821.69</v>
      </c>
      <c r="G469" s="14">
        <v>746.99</v>
      </c>
      <c r="H469" s="14">
        <v>6538.08</v>
      </c>
      <c r="I469" s="14">
        <v>939.96</v>
      </c>
      <c r="J469" s="14">
        <v>212.5</v>
      </c>
      <c r="K469" s="14"/>
      <c r="L469" s="14"/>
      <c r="M469" s="14">
        <f>+$P$4*E469</f>
        <v>28939.394129999997</v>
      </c>
      <c r="N469" s="21">
        <f t="shared" si="21"/>
        <v>103334.63413000001</v>
      </c>
    </row>
    <row r="470" spans="1:14" x14ac:dyDescent="0.3">
      <c r="A470" s="19" t="s">
        <v>418</v>
      </c>
      <c r="B470" s="13" t="s">
        <v>765</v>
      </c>
      <c r="C470" s="17" t="s">
        <v>204</v>
      </c>
      <c r="D470" s="14">
        <v>73551.58</v>
      </c>
      <c r="E470" s="15">
        <f t="shared" si="20"/>
        <v>66533.06</v>
      </c>
      <c r="F470" s="15">
        <v>6638.52</v>
      </c>
      <c r="G470" s="14">
        <v>380</v>
      </c>
      <c r="H470" s="14">
        <v>13561.98</v>
      </c>
      <c r="I470" s="14">
        <v>5274.08</v>
      </c>
      <c r="J470" s="14">
        <v>260</v>
      </c>
      <c r="K470" s="14">
        <v>10222.82</v>
      </c>
      <c r="L470" s="14"/>
      <c r="M470" s="14"/>
      <c r="N470" s="21">
        <f t="shared" si="21"/>
        <v>102870.45999999999</v>
      </c>
    </row>
    <row r="471" spans="1:14" x14ac:dyDescent="0.3">
      <c r="A471" s="19" t="s">
        <v>564</v>
      </c>
      <c r="B471" s="13" t="s">
        <v>770</v>
      </c>
      <c r="C471" s="17" t="s">
        <v>36</v>
      </c>
      <c r="D471" s="14">
        <v>77144.41</v>
      </c>
      <c r="E471" s="15">
        <f t="shared" si="20"/>
        <v>32642.050000000003</v>
      </c>
      <c r="F471" s="15">
        <v>1242.45</v>
      </c>
      <c r="G471" s="14">
        <v>43259.91</v>
      </c>
      <c r="H471" s="14">
        <v>5852.25</v>
      </c>
      <c r="I471" s="14">
        <v>511.27</v>
      </c>
      <c r="J471" s="14">
        <v>2737.15</v>
      </c>
      <c r="K471" s="14"/>
      <c r="L471" s="14"/>
      <c r="M471" s="14">
        <f>+$P$4*E471</f>
        <v>16533.198325000001</v>
      </c>
      <c r="N471" s="21">
        <f t="shared" si="21"/>
        <v>102778.27832500001</v>
      </c>
    </row>
    <row r="472" spans="1:14" x14ac:dyDescent="0.3">
      <c r="A472" s="19" t="s">
        <v>733</v>
      </c>
      <c r="B472" s="13" t="s">
        <v>769</v>
      </c>
      <c r="C472" s="17" t="s">
        <v>55</v>
      </c>
      <c r="D472" s="14">
        <v>73204.28</v>
      </c>
      <c r="E472" s="15">
        <f t="shared" si="20"/>
        <v>58966.090000000004</v>
      </c>
      <c r="F472" s="15">
        <v>12388.84</v>
      </c>
      <c r="G472" s="14">
        <v>1849.35</v>
      </c>
      <c r="H472" s="14"/>
      <c r="I472" s="14">
        <v>1061.44</v>
      </c>
      <c r="J472" s="14"/>
      <c r="K472" s="14"/>
      <c r="L472" s="14">
        <f>+$P$3*E472</f>
        <v>28510.104515000003</v>
      </c>
      <c r="M472" s="14"/>
      <c r="N472" s="21">
        <f t="shared" si="21"/>
        <v>102775.82451500001</v>
      </c>
    </row>
    <row r="473" spans="1:14" x14ac:dyDescent="0.3">
      <c r="A473" s="19" t="s">
        <v>293</v>
      </c>
      <c r="B473" s="13" t="s">
        <v>769</v>
      </c>
      <c r="C473" s="17" t="s">
        <v>55</v>
      </c>
      <c r="D473" s="14">
        <v>72942.66</v>
      </c>
      <c r="E473" s="15">
        <f t="shared" si="20"/>
        <v>43790.5</v>
      </c>
      <c r="F473" s="15">
        <v>533.1</v>
      </c>
      <c r="G473" s="14">
        <v>28619.06</v>
      </c>
      <c r="H473" s="14">
        <v>7802.99</v>
      </c>
      <c r="I473" s="14">
        <v>384.61</v>
      </c>
      <c r="J473" s="14">
        <v>355.94</v>
      </c>
      <c r="K473" s="14"/>
      <c r="L473" s="14">
        <f>+$P$3*E473</f>
        <v>21172.706749999998</v>
      </c>
      <c r="M473" s="14"/>
      <c r="N473" s="21">
        <f t="shared" si="21"/>
        <v>102658.90675000001</v>
      </c>
    </row>
    <row r="474" spans="1:14" x14ac:dyDescent="0.3">
      <c r="A474" s="19" t="s">
        <v>46</v>
      </c>
      <c r="B474" s="13" t="s">
        <v>776</v>
      </c>
      <c r="C474" s="17" t="s">
        <v>47</v>
      </c>
      <c r="D474" s="14">
        <v>76384.91</v>
      </c>
      <c r="E474" s="15">
        <f t="shared" si="20"/>
        <v>70733.88</v>
      </c>
      <c r="F474" s="15"/>
      <c r="G474" s="14">
        <v>5651.03</v>
      </c>
      <c r="H474" s="14">
        <v>9612.48</v>
      </c>
      <c r="I474" s="14">
        <v>5671.28</v>
      </c>
      <c r="J474" s="14">
        <v>338</v>
      </c>
      <c r="K474" s="14">
        <v>10625.99</v>
      </c>
      <c r="L474" s="14"/>
      <c r="M474" s="14"/>
      <c r="N474" s="21">
        <f t="shared" si="21"/>
        <v>102632.66</v>
      </c>
    </row>
    <row r="475" spans="1:14" x14ac:dyDescent="0.3">
      <c r="A475" s="19" t="s">
        <v>348</v>
      </c>
      <c r="B475" s="13" t="s">
        <v>765</v>
      </c>
      <c r="C475" s="17" t="s">
        <v>204</v>
      </c>
      <c r="D475" s="14">
        <v>71132.63</v>
      </c>
      <c r="E475" s="15">
        <f t="shared" si="20"/>
        <v>63544.01</v>
      </c>
      <c r="F475" s="15">
        <v>5821.41</v>
      </c>
      <c r="G475" s="14">
        <v>1767.21</v>
      </c>
      <c r="H475" s="14">
        <v>15605.98</v>
      </c>
      <c r="I475" s="14">
        <v>5014.0200000000004</v>
      </c>
      <c r="J475" s="14">
        <v>260</v>
      </c>
      <c r="K475" s="14">
        <v>9887.7099999999991</v>
      </c>
      <c r="L475" s="14"/>
      <c r="M475" s="14"/>
      <c r="N475" s="21">
        <f t="shared" si="21"/>
        <v>101900.34</v>
      </c>
    </row>
    <row r="476" spans="1:14" x14ac:dyDescent="0.3">
      <c r="A476" s="19" t="s">
        <v>552</v>
      </c>
      <c r="B476" s="13" t="s">
        <v>776</v>
      </c>
      <c r="C476" s="17" t="s">
        <v>100</v>
      </c>
      <c r="D476" s="14">
        <v>79526.17</v>
      </c>
      <c r="E476" s="15">
        <f t="shared" si="20"/>
        <v>77968.87</v>
      </c>
      <c r="F476" s="15"/>
      <c r="G476" s="14">
        <v>1557.3</v>
      </c>
      <c r="H476" s="14">
        <v>5266.58</v>
      </c>
      <c r="I476" s="14">
        <v>5447.23</v>
      </c>
      <c r="J476" s="14">
        <v>338</v>
      </c>
      <c r="K476" s="14">
        <v>11061.13</v>
      </c>
      <c r="L476" s="14"/>
      <c r="M476" s="14"/>
      <c r="N476" s="21">
        <f t="shared" si="21"/>
        <v>101639.11</v>
      </c>
    </row>
    <row r="477" spans="1:14" x14ac:dyDescent="0.3">
      <c r="A477" s="19" t="s">
        <v>80</v>
      </c>
      <c r="B477" s="13" t="s">
        <v>776</v>
      </c>
      <c r="C477" s="17" t="s">
        <v>47</v>
      </c>
      <c r="D477" s="14">
        <v>77845.63</v>
      </c>
      <c r="E477" s="15">
        <f t="shared" si="20"/>
        <v>72086.400000000009</v>
      </c>
      <c r="F477" s="15"/>
      <c r="G477" s="14">
        <v>5759.23</v>
      </c>
      <c r="H477" s="14">
        <v>6537.96</v>
      </c>
      <c r="I477" s="14">
        <v>5858.18</v>
      </c>
      <c r="J477" s="14">
        <v>338</v>
      </c>
      <c r="K477" s="14">
        <v>10828.3</v>
      </c>
      <c r="L477" s="14"/>
      <c r="M477" s="14"/>
      <c r="N477" s="21">
        <f t="shared" si="21"/>
        <v>101408.07000000002</v>
      </c>
    </row>
    <row r="478" spans="1:14" x14ac:dyDescent="0.3">
      <c r="A478" s="19" t="s">
        <v>209</v>
      </c>
      <c r="B478" s="13" t="s">
        <v>776</v>
      </c>
      <c r="C478" s="17" t="s">
        <v>47</v>
      </c>
      <c r="D478" s="14">
        <v>77845.63</v>
      </c>
      <c r="E478" s="15">
        <f t="shared" si="20"/>
        <v>72086.400000000009</v>
      </c>
      <c r="F478" s="15"/>
      <c r="G478" s="14">
        <v>5759.23</v>
      </c>
      <c r="H478" s="14">
        <v>6537.96</v>
      </c>
      <c r="I478" s="14">
        <v>5858.18</v>
      </c>
      <c r="J478" s="14">
        <v>338</v>
      </c>
      <c r="K478" s="14">
        <v>10828.3</v>
      </c>
      <c r="L478" s="14"/>
      <c r="M478" s="14"/>
      <c r="N478" s="21">
        <f t="shared" si="21"/>
        <v>101408.07000000002</v>
      </c>
    </row>
    <row r="479" spans="1:14" x14ac:dyDescent="0.3">
      <c r="A479" s="19" t="s">
        <v>754</v>
      </c>
      <c r="B479" s="13" t="s">
        <v>770</v>
      </c>
      <c r="C479" s="17" t="s">
        <v>170</v>
      </c>
      <c r="D479" s="14">
        <v>59589.91</v>
      </c>
      <c r="E479" s="15">
        <f t="shared" si="20"/>
        <v>54153.66</v>
      </c>
      <c r="F479" s="15">
        <v>4699.45</v>
      </c>
      <c r="G479" s="14">
        <v>736.8</v>
      </c>
      <c r="H479" s="14">
        <v>13369.28</v>
      </c>
      <c r="I479" s="14">
        <v>826.65</v>
      </c>
      <c r="J479" s="14">
        <v>62.5</v>
      </c>
      <c r="K479" s="14"/>
      <c r="L479" s="14"/>
      <c r="M479" s="14">
        <f>+$P$4*E479</f>
        <v>27428.82879</v>
      </c>
      <c r="N479" s="21">
        <f t="shared" si="21"/>
        <v>101277.16879</v>
      </c>
    </row>
    <row r="480" spans="1:14" x14ac:dyDescent="0.3">
      <c r="A480" s="19" t="s">
        <v>306</v>
      </c>
      <c r="B480" s="13" t="s">
        <v>770</v>
      </c>
      <c r="C480" s="17" t="s">
        <v>307</v>
      </c>
      <c r="D480" s="14">
        <v>74147.97</v>
      </c>
      <c r="E480" s="15">
        <f t="shared" si="20"/>
        <v>65800</v>
      </c>
      <c r="F480" s="15">
        <v>738.04</v>
      </c>
      <c r="G480" s="14">
        <v>7609.93</v>
      </c>
      <c r="H480" s="14">
        <v>9612.48</v>
      </c>
      <c r="I480" s="14">
        <v>5080.8500000000004</v>
      </c>
      <c r="J480" s="14">
        <v>1522</v>
      </c>
      <c r="K480" s="14">
        <v>10480.14</v>
      </c>
      <c r="L480" s="14"/>
      <c r="M480" s="14"/>
      <c r="N480" s="21">
        <f t="shared" si="21"/>
        <v>100843.44</v>
      </c>
    </row>
    <row r="481" spans="1:14" x14ac:dyDescent="0.3">
      <c r="A481" s="19" t="s">
        <v>734</v>
      </c>
      <c r="B481" s="13" t="s">
        <v>769</v>
      </c>
      <c r="C481" s="17" t="s">
        <v>55</v>
      </c>
      <c r="D481" s="14">
        <v>64436.959999999999</v>
      </c>
      <c r="E481" s="15">
        <f t="shared" si="20"/>
        <v>59062.59</v>
      </c>
      <c r="F481" s="15">
        <v>3521.4</v>
      </c>
      <c r="G481" s="14">
        <v>1852.97</v>
      </c>
      <c r="H481" s="14">
        <v>6537.96</v>
      </c>
      <c r="I481" s="14">
        <v>916.02</v>
      </c>
      <c r="J481" s="14"/>
      <c r="K481" s="14"/>
      <c r="L481" s="14">
        <f>+$P$3*E481</f>
        <v>28556.762264999998</v>
      </c>
      <c r="M481" s="14"/>
      <c r="N481" s="21">
        <f t="shared" si="21"/>
        <v>100447.702265</v>
      </c>
    </row>
    <row r="482" spans="1:14" x14ac:dyDescent="0.3">
      <c r="A482" s="19" t="s">
        <v>229</v>
      </c>
      <c r="B482" s="13" t="s">
        <v>765</v>
      </c>
      <c r="C482" s="17" t="s">
        <v>230</v>
      </c>
      <c r="D482" s="14">
        <v>82584.12</v>
      </c>
      <c r="E482" s="15">
        <f t="shared" si="20"/>
        <v>82584.12</v>
      </c>
      <c r="F482" s="15"/>
      <c r="G482" s="14"/>
      <c r="H482" s="14"/>
      <c r="I482" s="14">
        <v>6317.66</v>
      </c>
      <c r="J482" s="14"/>
      <c r="K482" s="14">
        <v>11437.72</v>
      </c>
      <c r="L482" s="14"/>
      <c r="M482" s="14"/>
      <c r="N482" s="21">
        <f t="shared" si="21"/>
        <v>100339.5</v>
      </c>
    </row>
    <row r="483" spans="1:14" x14ac:dyDescent="0.3">
      <c r="A483" s="19" t="s">
        <v>725</v>
      </c>
      <c r="B483" s="13" t="s">
        <v>770</v>
      </c>
      <c r="C483" s="17" t="s">
        <v>170</v>
      </c>
      <c r="D483" s="14">
        <v>57662.62</v>
      </c>
      <c r="E483" s="15">
        <f t="shared" si="20"/>
        <v>55388.82</v>
      </c>
      <c r="F483" s="15">
        <v>1539.4</v>
      </c>
      <c r="G483" s="14">
        <v>734.4</v>
      </c>
      <c r="H483" s="14">
        <v>13369.28</v>
      </c>
      <c r="I483" s="14">
        <v>793.3</v>
      </c>
      <c r="J483" s="14">
        <v>212.5</v>
      </c>
      <c r="K483" s="14"/>
      <c r="L483" s="14"/>
      <c r="M483" s="14">
        <f>+$P$4*E483</f>
        <v>28054.437329999997</v>
      </c>
      <c r="N483" s="21">
        <f t="shared" si="21"/>
        <v>100092.13733000001</v>
      </c>
    </row>
    <row r="484" spans="1:14" x14ac:dyDescent="0.3">
      <c r="A484" s="19" t="s">
        <v>137</v>
      </c>
      <c r="B484" s="13" t="s">
        <v>770</v>
      </c>
      <c r="C484" s="17" t="s">
        <v>138</v>
      </c>
      <c r="D484" s="14">
        <v>77925.350000000006</v>
      </c>
      <c r="E484" s="15">
        <f t="shared" si="20"/>
        <v>67878.960000000006</v>
      </c>
      <c r="F484" s="15">
        <v>906.64</v>
      </c>
      <c r="G484" s="14">
        <v>9139.75</v>
      </c>
      <c r="H484" s="14">
        <v>5266.58</v>
      </c>
      <c r="I484" s="14">
        <v>5732.41</v>
      </c>
      <c r="J484" s="14">
        <v>260</v>
      </c>
      <c r="K484" s="14">
        <v>10828.52</v>
      </c>
      <c r="L484" s="14"/>
      <c r="M484" s="14"/>
      <c r="N484" s="21">
        <f t="shared" si="21"/>
        <v>100012.86000000002</v>
      </c>
    </row>
    <row r="485" spans="1:14" x14ac:dyDescent="0.3">
      <c r="A485" s="19" t="s">
        <v>748</v>
      </c>
      <c r="B485" s="13" t="s">
        <v>769</v>
      </c>
      <c r="C485" s="17" t="s">
        <v>696</v>
      </c>
      <c r="D485" s="14">
        <v>70300.100000000006</v>
      </c>
      <c r="E485" s="15">
        <f t="shared" si="20"/>
        <v>58325.570000000007</v>
      </c>
      <c r="F485" s="15">
        <v>10130.290000000001</v>
      </c>
      <c r="G485" s="14">
        <v>1844.24</v>
      </c>
      <c r="H485" s="14"/>
      <c r="I485" s="14">
        <v>1019.39</v>
      </c>
      <c r="J485" s="14"/>
      <c r="K485" s="14"/>
      <c r="L485" s="14">
        <f>+$P$3*E485</f>
        <v>28200.413095000004</v>
      </c>
      <c r="M485" s="14"/>
      <c r="N485" s="21">
        <f t="shared" si="21"/>
        <v>99519.903095000016</v>
      </c>
    </row>
    <row r="486" spans="1:14" x14ac:dyDescent="0.3">
      <c r="A486" s="19" t="s">
        <v>340</v>
      </c>
      <c r="B486" s="13" t="s">
        <v>765</v>
      </c>
      <c r="C486" s="17" t="s">
        <v>163</v>
      </c>
      <c r="D486" s="14">
        <v>72605.8</v>
      </c>
      <c r="E486" s="15">
        <f t="shared" si="20"/>
        <v>68480.73000000001</v>
      </c>
      <c r="F486" s="15"/>
      <c r="G486" s="14">
        <v>4125.07</v>
      </c>
      <c r="H486" s="14">
        <v>10298.14</v>
      </c>
      <c r="I486" s="14">
        <v>5248.79</v>
      </c>
      <c r="J486" s="14">
        <v>1097.5999999999999</v>
      </c>
      <c r="K486" s="14">
        <v>10207.83</v>
      </c>
      <c r="L486" s="14"/>
      <c r="M486" s="14"/>
      <c r="N486" s="21">
        <f t="shared" si="21"/>
        <v>99458.160000000018</v>
      </c>
    </row>
    <row r="487" spans="1:14" x14ac:dyDescent="0.3">
      <c r="A487" s="19" t="s">
        <v>717</v>
      </c>
      <c r="B487" s="13" t="s">
        <v>770</v>
      </c>
      <c r="C487" s="17" t="s">
        <v>170</v>
      </c>
      <c r="D487" s="14">
        <v>64733.27</v>
      </c>
      <c r="E487" s="15">
        <f t="shared" si="20"/>
        <v>55788.549999999996</v>
      </c>
      <c r="F487" s="15">
        <v>8206.3700000000008</v>
      </c>
      <c r="G487" s="14">
        <v>738.35</v>
      </c>
      <c r="H487" s="14">
        <v>5266.64</v>
      </c>
      <c r="I487" s="14">
        <v>915.06</v>
      </c>
      <c r="J487" s="14">
        <v>212.5</v>
      </c>
      <c r="K487" s="14"/>
      <c r="L487" s="14"/>
      <c r="M487" s="14">
        <f>+$P$4*E487</f>
        <v>28256.900574999996</v>
      </c>
      <c r="N487" s="21">
        <f t="shared" si="21"/>
        <v>99384.370574999994</v>
      </c>
    </row>
    <row r="488" spans="1:14" x14ac:dyDescent="0.3">
      <c r="A488" s="19" t="s">
        <v>58</v>
      </c>
      <c r="B488" s="13" t="s">
        <v>770</v>
      </c>
      <c r="C488" s="17" t="s">
        <v>36</v>
      </c>
      <c r="D488" s="14">
        <v>80493.33</v>
      </c>
      <c r="E488" s="15">
        <f t="shared" si="20"/>
        <v>26088.230000000003</v>
      </c>
      <c r="F488" s="15">
        <v>1046.47</v>
      </c>
      <c r="G488" s="14">
        <v>53358.63</v>
      </c>
      <c r="H488" s="14">
        <v>4253.54</v>
      </c>
      <c r="I488" s="14">
        <v>1145.05</v>
      </c>
      <c r="J488" s="14">
        <v>87.5</v>
      </c>
      <c r="K488" s="14"/>
      <c r="L488" s="14"/>
      <c r="M488" s="14">
        <f>+$P$4*E488</f>
        <v>13213.688495</v>
      </c>
      <c r="N488" s="21">
        <f t="shared" si="21"/>
        <v>99193.108494999993</v>
      </c>
    </row>
    <row r="489" spans="1:14" x14ac:dyDescent="0.3">
      <c r="A489" s="19" t="s">
        <v>583</v>
      </c>
      <c r="B489" s="13" t="s">
        <v>765</v>
      </c>
      <c r="C489" s="17" t="s">
        <v>584</v>
      </c>
      <c r="D489" s="14">
        <v>76066.84</v>
      </c>
      <c r="E489" s="15">
        <f t="shared" si="20"/>
        <v>69053.239999999991</v>
      </c>
      <c r="F489" s="15">
        <v>3807.6</v>
      </c>
      <c r="G489" s="14">
        <v>3206</v>
      </c>
      <c r="H489" s="14">
        <v>6537.96</v>
      </c>
      <c r="I489" s="14">
        <v>5716.98</v>
      </c>
      <c r="J489" s="14">
        <v>260</v>
      </c>
      <c r="K489" s="14">
        <v>10543.41</v>
      </c>
      <c r="L489" s="14"/>
      <c r="M489" s="14"/>
      <c r="N489" s="21">
        <f t="shared" si="21"/>
        <v>99125.19</v>
      </c>
    </row>
    <row r="490" spans="1:14" x14ac:dyDescent="0.3">
      <c r="A490" s="19" t="s">
        <v>326</v>
      </c>
      <c r="B490" s="13" t="s">
        <v>765</v>
      </c>
      <c r="C490" s="17" t="s">
        <v>510</v>
      </c>
      <c r="D490" s="14">
        <v>81462.820000000007</v>
      </c>
      <c r="E490" s="15">
        <f t="shared" si="20"/>
        <v>78174.430000000008</v>
      </c>
      <c r="F490" s="15">
        <v>1484.2</v>
      </c>
      <c r="G490" s="14">
        <v>1804.19</v>
      </c>
      <c r="H490" s="14"/>
      <c r="I490" s="14">
        <v>6232.55</v>
      </c>
      <c r="J490" s="14">
        <v>10</v>
      </c>
      <c r="K490" s="14">
        <v>11283.81</v>
      </c>
      <c r="L490" s="14"/>
      <c r="M490" s="14"/>
      <c r="N490" s="21">
        <f t="shared" si="21"/>
        <v>98989.180000000008</v>
      </c>
    </row>
    <row r="491" spans="1:14" x14ac:dyDescent="0.3">
      <c r="A491" s="19" t="s">
        <v>262</v>
      </c>
      <c r="B491" s="13" t="s">
        <v>766</v>
      </c>
      <c r="C491" s="17" t="s">
        <v>263</v>
      </c>
      <c r="D491" s="14">
        <v>68853.119999999995</v>
      </c>
      <c r="E491" s="15">
        <f t="shared" si="20"/>
        <v>68853.119999999995</v>
      </c>
      <c r="F491" s="15"/>
      <c r="G491" s="14"/>
      <c r="H491" s="14">
        <v>15605.98</v>
      </c>
      <c r="I491" s="14">
        <v>4708.0200000000004</v>
      </c>
      <c r="J491" s="14">
        <v>168.66</v>
      </c>
      <c r="K491" s="14">
        <v>9536.02</v>
      </c>
      <c r="L491" s="14"/>
      <c r="M491" s="14"/>
      <c r="N491" s="21">
        <f t="shared" si="21"/>
        <v>98871.8</v>
      </c>
    </row>
    <row r="492" spans="1:14" x14ac:dyDescent="0.3">
      <c r="A492" s="19" t="s">
        <v>745</v>
      </c>
      <c r="B492" s="13" t="s">
        <v>769</v>
      </c>
      <c r="C492" s="17" t="s">
        <v>696</v>
      </c>
      <c r="D492" s="14">
        <v>64229.91</v>
      </c>
      <c r="E492" s="15">
        <f t="shared" si="20"/>
        <v>58300.44</v>
      </c>
      <c r="F492" s="15">
        <v>4085.23</v>
      </c>
      <c r="G492" s="14">
        <v>1844.24</v>
      </c>
      <c r="H492" s="14">
        <v>5266.58</v>
      </c>
      <c r="I492" s="14">
        <v>925.21</v>
      </c>
      <c r="J492" s="14"/>
      <c r="K492" s="14"/>
      <c r="L492" s="14">
        <f>+$P$3*E492</f>
        <v>28188.262740000002</v>
      </c>
      <c r="M492" s="14"/>
      <c r="N492" s="21">
        <f t="shared" si="21"/>
        <v>98609.962740000017</v>
      </c>
    </row>
    <row r="493" spans="1:14" x14ac:dyDescent="0.3">
      <c r="A493" s="19" t="s">
        <v>723</v>
      </c>
      <c r="B493" s="13" t="s">
        <v>770</v>
      </c>
      <c r="C493" s="17" t="s">
        <v>170</v>
      </c>
      <c r="D493" s="14">
        <v>62033.67</v>
      </c>
      <c r="E493" s="15">
        <f t="shared" si="20"/>
        <v>55788.56</v>
      </c>
      <c r="F493" s="15">
        <v>5506.76</v>
      </c>
      <c r="G493" s="14">
        <v>738.35</v>
      </c>
      <c r="H493" s="14">
        <v>6538.08</v>
      </c>
      <c r="I493" s="14">
        <v>875.84</v>
      </c>
      <c r="J493" s="14">
        <v>212.5</v>
      </c>
      <c r="K493" s="14"/>
      <c r="L493" s="14"/>
      <c r="M493" s="14">
        <f>+$P$4*E493</f>
        <v>28256.905639999997</v>
      </c>
      <c r="N493" s="21">
        <f t="shared" si="21"/>
        <v>97916.995639999994</v>
      </c>
    </row>
    <row r="494" spans="1:14" x14ac:dyDescent="0.3">
      <c r="A494" s="19" t="s">
        <v>192</v>
      </c>
      <c r="B494" s="13" t="s">
        <v>769</v>
      </c>
      <c r="C494" s="17" t="s">
        <v>68</v>
      </c>
      <c r="D494" s="14">
        <v>74273.179999999993</v>
      </c>
      <c r="E494" s="15">
        <f t="shared" si="20"/>
        <v>59115.999999999993</v>
      </c>
      <c r="F494" s="15">
        <v>9586.74</v>
      </c>
      <c r="G494" s="14">
        <v>5570.44</v>
      </c>
      <c r="H494" s="14">
        <v>6537.96</v>
      </c>
      <c r="I494" s="14">
        <v>5535.25</v>
      </c>
      <c r="J494" s="14">
        <v>1008.8</v>
      </c>
      <c r="K494" s="14">
        <v>10426.41</v>
      </c>
      <c r="L494" s="14"/>
      <c r="M494" s="14"/>
      <c r="N494" s="21">
        <f t="shared" si="21"/>
        <v>97781.6</v>
      </c>
    </row>
    <row r="495" spans="1:14" x14ac:dyDescent="0.3">
      <c r="A495" s="19" t="s">
        <v>198</v>
      </c>
      <c r="B495" s="13" t="s">
        <v>765</v>
      </c>
      <c r="C495" s="17" t="s">
        <v>199</v>
      </c>
      <c r="D495" s="14">
        <v>67917.31</v>
      </c>
      <c r="E495" s="15">
        <f t="shared" si="20"/>
        <v>67917.31</v>
      </c>
      <c r="F495" s="15"/>
      <c r="G495" s="14"/>
      <c r="H495" s="14">
        <v>15605.98</v>
      </c>
      <c r="I495" s="14">
        <v>4765.54</v>
      </c>
      <c r="J495" s="14"/>
      <c r="K495" s="14">
        <v>9406.3799999999992</v>
      </c>
      <c r="L495" s="14"/>
      <c r="M495" s="14"/>
      <c r="N495" s="21">
        <f t="shared" si="21"/>
        <v>97695.209999999992</v>
      </c>
    </row>
    <row r="496" spans="1:14" x14ac:dyDescent="0.3">
      <c r="A496" s="19" t="s">
        <v>424</v>
      </c>
      <c r="B496" s="13" t="s">
        <v>776</v>
      </c>
      <c r="C496" s="17" t="s">
        <v>47</v>
      </c>
      <c r="D496" s="14">
        <v>74864.5</v>
      </c>
      <c r="E496" s="15">
        <f t="shared" si="20"/>
        <v>70672.73</v>
      </c>
      <c r="F496" s="15"/>
      <c r="G496" s="14">
        <v>4191.7700000000004</v>
      </c>
      <c r="H496" s="14">
        <v>6537.96</v>
      </c>
      <c r="I496" s="14">
        <v>5477.23</v>
      </c>
      <c r="J496" s="14">
        <v>338</v>
      </c>
      <c r="K496" s="14">
        <v>10415.41</v>
      </c>
      <c r="L496" s="14"/>
      <c r="M496" s="14"/>
      <c r="N496" s="21">
        <f t="shared" si="21"/>
        <v>97633.1</v>
      </c>
    </row>
    <row r="497" spans="1:14" x14ac:dyDescent="0.3">
      <c r="A497" s="19" t="s">
        <v>672</v>
      </c>
      <c r="B497" s="13" t="s">
        <v>770</v>
      </c>
      <c r="C497" s="17" t="s">
        <v>170</v>
      </c>
      <c r="D497" s="14">
        <v>63227.6</v>
      </c>
      <c r="E497" s="15">
        <f t="shared" si="20"/>
        <v>62394.700000000004</v>
      </c>
      <c r="F497" s="15">
        <v>35.380000000000003</v>
      </c>
      <c r="G497" s="14">
        <v>797.52</v>
      </c>
      <c r="H497" s="14">
        <v>0.02</v>
      </c>
      <c r="I497" s="14">
        <v>908.62</v>
      </c>
      <c r="J497" s="14">
        <v>1881.41</v>
      </c>
      <c r="K497" s="14"/>
      <c r="L497" s="14"/>
      <c r="M497" s="14">
        <f>+$P$4*E497</f>
        <v>31602.915549999998</v>
      </c>
      <c r="N497" s="21">
        <f t="shared" si="21"/>
        <v>97620.565549999999</v>
      </c>
    </row>
    <row r="498" spans="1:14" x14ac:dyDescent="0.3">
      <c r="A498" s="19" t="s">
        <v>750</v>
      </c>
      <c r="B498" s="13" t="s">
        <v>769</v>
      </c>
      <c r="C498" s="17" t="s">
        <v>696</v>
      </c>
      <c r="D498" s="14">
        <v>62299.37</v>
      </c>
      <c r="E498" s="15">
        <f t="shared" si="20"/>
        <v>58052.95</v>
      </c>
      <c r="F498" s="15">
        <v>2382.2600000000002</v>
      </c>
      <c r="G498" s="14">
        <v>1864.16</v>
      </c>
      <c r="H498" s="14">
        <v>6537.96</v>
      </c>
      <c r="I498" s="14">
        <v>625.64</v>
      </c>
      <c r="J498" s="14"/>
      <c r="K498" s="14"/>
      <c r="L498" s="14">
        <f>+$P$3*E498</f>
        <v>28068.601324999996</v>
      </c>
      <c r="M498" s="14"/>
      <c r="N498" s="21">
        <f t="shared" si="21"/>
        <v>97531.571324999997</v>
      </c>
    </row>
    <row r="499" spans="1:14" x14ac:dyDescent="0.3">
      <c r="A499" s="19" t="s">
        <v>205</v>
      </c>
      <c r="B499" s="13" t="s">
        <v>765</v>
      </c>
      <c r="C499" s="17" t="s">
        <v>204</v>
      </c>
      <c r="D499" s="14">
        <v>70052.66</v>
      </c>
      <c r="E499" s="15">
        <f t="shared" si="20"/>
        <v>58985.770000000004</v>
      </c>
      <c r="F499" s="15">
        <v>8007.29</v>
      </c>
      <c r="G499" s="14">
        <v>3059.6</v>
      </c>
      <c r="H499" s="14">
        <v>12379.28</v>
      </c>
      <c r="I499" s="14">
        <v>5161.99</v>
      </c>
      <c r="J499" s="14">
        <v>240</v>
      </c>
      <c r="K499" s="14">
        <v>9628.83</v>
      </c>
      <c r="L499" s="14"/>
      <c r="M499" s="14"/>
      <c r="N499" s="21">
        <f t="shared" si="21"/>
        <v>97462.760000000009</v>
      </c>
    </row>
    <row r="500" spans="1:14" x14ac:dyDescent="0.3">
      <c r="A500" s="19" t="s">
        <v>709</v>
      </c>
      <c r="B500" s="13" t="s">
        <v>775</v>
      </c>
      <c r="C500" s="17" t="s">
        <v>29</v>
      </c>
      <c r="D500" s="14">
        <v>73468.850000000006</v>
      </c>
      <c r="E500" s="15">
        <f t="shared" si="20"/>
        <v>48479.05</v>
      </c>
      <c r="F500" s="15">
        <v>24269.8</v>
      </c>
      <c r="G500" s="14">
        <v>720</v>
      </c>
      <c r="H500" s="14">
        <v>6537.96</v>
      </c>
      <c r="I500" s="14">
        <v>5507.3</v>
      </c>
      <c r="J500" s="14">
        <v>1149.2</v>
      </c>
      <c r="K500" s="14">
        <v>10334.44</v>
      </c>
      <c r="L500" s="14"/>
      <c r="M500" s="14"/>
      <c r="N500" s="21">
        <f t="shared" si="21"/>
        <v>96997.750000000015</v>
      </c>
    </row>
    <row r="501" spans="1:14" x14ac:dyDescent="0.3">
      <c r="A501" s="19" t="s">
        <v>728</v>
      </c>
      <c r="B501" s="13" t="s">
        <v>770</v>
      </c>
      <c r="C501" s="17" t="s">
        <v>170</v>
      </c>
      <c r="D501" s="14">
        <v>62588.65</v>
      </c>
      <c r="E501" s="15">
        <f t="shared" si="20"/>
        <v>55388.81</v>
      </c>
      <c r="F501" s="15">
        <v>6465.44</v>
      </c>
      <c r="G501" s="14">
        <v>734.4</v>
      </c>
      <c r="H501" s="14">
        <v>5266.64</v>
      </c>
      <c r="I501" s="14">
        <v>861.36</v>
      </c>
      <c r="J501" s="14">
        <v>212.5</v>
      </c>
      <c r="K501" s="14"/>
      <c r="L501" s="14"/>
      <c r="M501" s="14">
        <f>+$P$4*E501</f>
        <v>28054.432264999996</v>
      </c>
      <c r="N501" s="21">
        <f t="shared" si="21"/>
        <v>96983.582265000005</v>
      </c>
    </row>
    <row r="502" spans="1:14" x14ac:dyDescent="0.3">
      <c r="A502" s="19" t="s">
        <v>572</v>
      </c>
      <c r="B502" s="13" t="s">
        <v>776</v>
      </c>
      <c r="C502" s="17" t="s">
        <v>573</v>
      </c>
      <c r="D502" s="14">
        <v>66931.95</v>
      </c>
      <c r="E502" s="15">
        <f t="shared" si="20"/>
        <v>52930.879999999997</v>
      </c>
      <c r="F502" s="15"/>
      <c r="G502" s="14">
        <v>14001.07</v>
      </c>
      <c r="H502" s="14">
        <v>14405.52</v>
      </c>
      <c r="I502" s="14">
        <v>4486.97</v>
      </c>
      <c r="J502" s="14">
        <v>1405.6</v>
      </c>
      <c r="K502" s="14">
        <v>9464.59</v>
      </c>
      <c r="L502" s="14"/>
      <c r="M502" s="14"/>
      <c r="N502" s="21">
        <f t="shared" si="21"/>
        <v>96694.63</v>
      </c>
    </row>
    <row r="503" spans="1:14" x14ac:dyDescent="0.3">
      <c r="A503" s="19" t="s">
        <v>757</v>
      </c>
      <c r="B503" s="13" t="s">
        <v>770</v>
      </c>
      <c r="C503" s="17" t="s">
        <v>170</v>
      </c>
      <c r="D503" s="14">
        <v>61390.1</v>
      </c>
      <c r="E503" s="15">
        <f t="shared" si="20"/>
        <v>53145.829999999994</v>
      </c>
      <c r="F503" s="15">
        <v>7509.87</v>
      </c>
      <c r="G503" s="14">
        <v>734.4</v>
      </c>
      <c r="H503" s="14">
        <v>7439.6</v>
      </c>
      <c r="I503" s="14">
        <v>869.41</v>
      </c>
      <c r="J503" s="14">
        <v>62.5</v>
      </c>
      <c r="K503" s="14"/>
      <c r="L503" s="14"/>
      <c r="M503" s="14">
        <f>+$P$4*E503</f>
        <v>26918.362894999995</v>
      </c>
      <c r="N503" s="21">
        <f t="shared" si="21"/>
        <v>96679.972894999999</v>
      </c>
    </row>
    <row r="504" spans="1:14" x14ac:dyDescent="0.3">
      <c r="A504" s="19" t="s">
        <v>625</v>
      </c>
      <c r="B504" s="13" t="s">
        <v>97</v>
      </c>
      <c r="C504" s="17" t="s">
        <v>626</v>
      </c>
      <c r="D504" s="14">
        <v>68754.350000000006</v>
      </c>
      <c r="E504" s="15">
        <f t="shared" si="20"/>
        <v>68754.350000000006</v>
      </c>
      <c r="F504" s="15"/>
      <c r="G504" s="14"/>
      <c r="H504" s="14">
        <v>13369.22</v>
      </c>
      <c r="I504" s="14">
        <v>4908.54</v>
      </c>
      <c r="J504" s="14">
        <v>110.88</v>
      </c>
      <c r="K504" s="14">
        <v>9522.24</v>
      </c>
      <c r="L504" s="14"/>
      <c r="M504" s="14"/>
      <c r="N504" s="21">
        <f t="shared" si="21"/>
        <v>96665.23000000001</v>
      </c>
    </row>
    <row r="505" spans="1:14" x14ac:dyDescent="0.3">
      <c r="A505" s="19" t="s">
        <v>784</v>
      </c>
      <c r="B505" s="13" t="s">
        <v>769</v>
      </c>
      <c r="C505" s="17" t="s">
        <v>696</v>
      </c>
      <c r="D505" s="14">
        <v>61315.07</v>
      </c>
      <c r="E505" s="15">
        <f t="shared" si="20"/>
        <v>55336.44</v>
      </c>
      <c r="F505" s="15">
        <v>4147.03</v>
      </c>
      <c r="G505" s="14">
        <v>1831.6</v>
      </c>
      <c r="H505" s="14">
        <v>7710.56</v>
      </c>
      <c r="I505" s="14">
        <v>856.19</v>
      </c>
      <c r="J505" s="14"/>
      <c r="K505" s="14"/>
      <c r="L505" s="14">
        <f>+$P$3*E505</f>
        <v>26755.168740000001</v>
      </c>
      <c r="M505" s="14"/>
      <c r="N505" s="21">
        <f t="shared" si="21"/>
        <v>96636.988740000001</v>
      </c>
    </row>
    <row r="506" spans="1:14" x14ac:dyDescent="0.3">
      <c r="A506" s="19" t="s">
        <v>237</v>
      </c>
      <c r="B506" s="13" t="s">
        <v>765</v>
      </c>
      <c r="C506" s="17" t="s">
        <v>68</v>
      </c>
      <c r="D506" s="14">
        <v>73699.199999999997</v>
      </c>
      <c r="E506" s="15">
        <f t="shared" si="20"/>
        <v>59116.009999999995</v>
      </c>
      <c r="F506" s="15">
        <v>9157.7099999999991</v>
      </c>
      <c r="G506" s="14">
        <v>5425.48</v>
      </c>
      <c r="H506" s="14">
        <v>6537.96</v>
      </c>
      <c r="I506" s="14">
        <v>5426.43</v>
      </c>
      <c r="J506" s="14">
        <v>338</v>
      </c>
      <c r="K506" s="14">
        <v>10254</v>
      </c>
      <c r="L506" s="14"/>
      <c r="M506" s="14"/>
      <c r="N506" s="21">
        <f t="shared" si="21"/>
        <v>96255.59</v>
      </c>
    </row>
    <row r="507" spans="1:14" x14ac:dyDescent="0.3">
      <c r="A507" s="19" t="s">
        <v>613</v>
      </c>
      <c r="B507" s="13" t="s">
        <v>588</v>
      </c>
      <c r="C507" s="17" t="s">
        <v>612</v>
      </c>
      <c r="D507" s="14">
        <v>71401.16</v>
      </c>
      <c r="E507" s="15">
        <f t="shared" si="20"/>
        <v>71401.16</v>
      </c>
      <c r="F507" s="15"/>
      <c r="G507" s="14"/>
      <c r="H507" s="14">
        <v>9612.48</v>
      </c>
      <c r="I507" s="14">
        <v>5221.84</v>
      </c>
      <c r="J507" s="14"/>
      <c r="K507" s="14">
        <v>9888.84</v>
      </c>
      <c r="L507" s="14"/>
      <c r="M507" s="14"/>
      <c r="N507" s="21">
        <f t="shared" si="21"/>
        <v>96124.319999999992</v>
      </c>
    </row>
    <row r="508" spans="1:14" x14ac:dyDescent="0.3">
      <c r="A508" s="19" t="s">
        <v>273</v>
      </c>
      <c r="B508" s="13" t="s">
        <v>768</v>
      </c>
      <c r="C508" s="17" t="s">
        <v>157</v>
      </c>
      <c r="D508" s="14">
        <v>73992.47</v>
      </c>
      <c r="E508" s="15">
        <f t="shared" si="20"/>
        <v>73572.47</v>
      </c>
      <c r="F508" s="15"/>
      <c r="G508" s="14">
        <v>420</v>
      </c>
      <c r="H508" s="14">
        <v>6267.12</v>
      </c>
      <c r="I508" s="14">
        <v>5540.64</v>
      </c>
      <c r="J508" s="14"/>
      <c r="K508" s="14">
        <v>10189.68</v>
      </c>
      <c r="L508" s="14"/>
      <c r="M508" s="14"/>
      <c r="N508" s="21">
        <f t="shared" si="21"/>
        <v>95989.91</v>
      </c>
    </row>
    <row r="509" spans="1:14" x14ac:dyDescent="0.3">
      <c r="A509" s="19" t="s">
        <v>248</v>
      </c>
      <c r="B509" s="13" t="s">
        <v>765</v>
      </c>
      <c r="C509" s="17" t="s">
        <v>249</v>
      </c>
      <c r="D509" s="14">
        <v>69314.289999999994</v>
      </c>
      <c r="E509" s="15">
        <f t="shared" si="20"/>
        <v>66959.649999999994</v>
      </c>
      <c r="F509" s="15">
        <v>627.72</v>
      </c>
      <c r="G509" s="14">
        <v>1726.92</v>
      </c>
      <c r="H509" s="14">
        <v>11809.98</v>
      </c>
      <c r="I509" s="14">
        <v>4815.43</v>
      </c>
      <c r="J509" s="14">
        <v>260</v>
      </c>
      <c r="K509" s="14">
        <v>9635.93</v>
      </c>
      <c r="L509" s="14"/>
      <c r="M509" s="14"/>
      <c r="N509" s="21">
        <f t="shared" si="21"/>
        <v>95835.629999999976</v>
      </c>
    </row>
    <row r="510" spans="1:14" x14ac:dyDescent="0.3">
      <c r="A510" s="19" t="s">
        <v>783</v>
      </c>
      <c r="B510" s="13" t="s">
        <v>765</v>
      </c>
      <c r="C510" s="17" t="s">
        <v>510</v>
      </c>
      <c r="D510" s="14">
        <v>70499.34</v>
      </c>
      <c r="E510" s="15">
        <f t="shared" si="20"/>
        <v>68953.19</v>
      </c>
      <c r="F510" s="15">
        <v>796.15</v>
      </c>
      <c r="G510" s="14">
        <v>750</v>
      </c>
      <c r="H510" s="14">
        <v>10447.290000000001</v>
      </c>
      <c r="I510" s="14">
        <v>5099.47</v>
      </c>
      <c r="J510" s="14"/>
      <c r="K510" s="14">
        <v>9764.0300000000007</v>
      </c>
      <c r="L510" s="14"/>
      <c r="M510" s="14"/>
      <c r="N510" s="21">
        <f t="shared" si="21"/>
        <v>95810.13</v>
      </c>
    </row>
    <row r="511" spans="1:14" x14ac:dyDescent="0.3">
      <c r="A511" s="19" t="s">
        <v>649</v>
      </c>
      <c r="B511" s="13" t="s">
        <v>777</v>
      </c>
      <c r="C511" s="17" t="s">
        <v>650</v>
      </c>
      <c r="D511" s="14">
        <v>68372.160000000003</v>
      </c>
      <c r="E511" s="15">
        <f t="shared" si="20"/>
        <v>68372.160000000003</v>
      </c>
      <c r="F511" s="15"/>
      <c r="G511" s="14"/>
      <c r="H511" s="14">
        <v>13369.22</v>
      </c>
      <c r="I511" s="14">
        <v>4576</v>
      </c>
      <c r="J511" s="14"/>
      <c r="K511" s="14">
        <v>9469.4599999999991</v>
      </c>
      <c r="L511" s="14"/>
      <c r="M511" s="14"/>
      <c r="N511" s="21">
        <f t="shared" si="21"/>
        <v>95786.84</v>
      </c>
    </row>
    <row r="512" spans="1:14" x14ac:dyDescent="0.3">
      <c r="A512" s="19" t="s">
        <v>423</v>
      </c>
      <c r="B512" s="13" t="s">
        <v>765</v>
      </c>
      <c r="C512" s="17" t="s">
        <v>204</v>
      </c>
      <c r="D512" s="14">
        <v>69120.070000000007</v>
      </c>
      <c r="E512" s="15">
        <f t="shared" si="20"/>
        <v>61247.640000000007</v>
      </c>
      <c r="F512" s="15">
        <v>7492.43</v>
      </c>
      <c r="G512" s="14">
        <v>380</v>
      </c>
      <c r="H512" s="14">
        <v>11809.98</v>
      </c>
      <c r="I512" s="14">
        <v>4944.25</v>
      </c>
      <c r="J512" s="14">
        <v>260</v>
      </c>
      <c r="K512" s="14">
        <v>9608.99</v>
      </c>
      <c r="L512" s="14"/>
      <c r="M512" s="14"/>
      <c r="N512" s="21">
        <f t="shared" si="21"/>
        <v>95743.290000000008</v>
      </c>
    </row>
    <row r="513" spans="1:14" x14ac:dyDescent="0.3">
      <c r="A513" s="19" t="s">
        <v>366</v>
      </c>
      <c r="B513" s="13" t="s">
        <v>770</v>
      </c>
      <c r="C513" s="17" t="s">
        <v>68</v>
      </c>
      <c r="D513" s="14">
        <v>68647.100000000006</v>
      </c>
      <c r="E513" s="15">
        <f t="shared" si="20"/>
        <v>61048.060000000005</v>
      </c>
      <c r="F513" s="15">
        <v>3716.47</v>
      </c>
      <c r="G513" s="14">
        <v>3882.57</v>
      </c>
      <c r="H513" s="14">
        <v>10796.13</v>
      </c>
      <c r="I513" s="14">
        <v>4998.9399999999996</v>
      </c>
      <c r="J513" s="14">
        <v>1512</v>
      </c>
      <c r="K513" s="14">
        <v>9716.8799999999992</v>
      </c>
      <c r="L513" s="14"/>
      <c r="M513" s="14"/>
      <c r="N513" s="21">
        <f t="shared" si="21"/>
        <v>95671.050000000017</v>
      </c>
    </row>
    <row r="514" spans="1:14" x14ac:dyDescent="0.3">
      <c r="A514" s="19" t="s">
        <v>614</v>
      </c>
      <c r="B514" s="13" t="s">
        <v>765</v>
      </c>
      <c r="C514" s="17" t="s">
        <v>342</v>
      </c>
      <c r="D514" s="14">
        <v>67904.19</v>
      </c>
      <c r="E514" s="15">
        <f t="shared" si="20"/>
        <v>64450.39</v>
      </c>
      <c r="F514" s="15">
        <v>2743.8</v>
      </c>
      <c r="G514" s="14">
        <v>710</v>
      </c>
      <c r="H514" s="14">
        <v>11809.98</v>
      </c>
      <c r="I514" s="14">
        <v>4807.92</v>
      </c>
      <c r="J514" s="14">
        <v>1497.2</v>
      </c>
      <c r="K514" s="14">
        <v>9611.94</v>
      </c>
      <c r="L514" s="14"/>
      <c r="M514" s="14"/>
      <c r="N514" s="21">
        <f t="shared" si="21"/>
        <v>95631.23</v>
      </c>
    </row>
    <row r="515" spans="1:14" x14ac:dyDescent="0.3">
      <c r="A515" s="19" t="s">
        <v>517</v>
      </c>
      <c r="B515" s="13" t="s">
        <v>775</v>
      </c>
      <c r="C515" s="17" t="s">
        <v>29</v>
      </c>
      <c r="D515" s="14">
        <v>74114.8</v>
      </c>
      <c r="E515" s="15">
        <f t="shared" si="20"/>
        <v>50678.770000000004</v>
      </c>
      <c r="F515" s="15">
        <v>20281.7</v>
      </c>
      <c r="G515" s="14">
        <v>3154.33</v>
      </c>
      <c r="H515" s="14">
        <v>5266.58</v>
      </c>
      <c r="I515" s="14">
        <v>5484.59</v>
      </c>
      <c r="J515" s="14">
        <v>338</v>
      </c>
      <c r="K515" s="14">
        <v>10311.58</v>
      </c>
      <c r="L515" s="14"/>
      <c r="M515" s="14"/>
      <c r="N515" s="21">
        <f t="shared" si="21"/>
        <v>95515.55</v>
      </c>
    </row>
    <row r="516" spans="1:14" x14ac:dyDescent="0.3">
      <c r="A516" s="19" t="s">
        <v>156</v>
      </c>
      <c r="B516" s="13" t="s">
        <v>768</v>
      </c>
      <c r="C516" s="17" t="s">
        <v>157</v>
      </c>
      <c r="D516" s="14">
        <v>73447.679999999993</v>
      </c>
      <c r="E516" s="15">
        <f t="shared" si="20"/>
        <v>73447.679999999993</v>
      </c>
      <c r="F516" s="15"/>
      <c r="G516" s="14"/>
      <c r="H516" s="14">
        <v>6267.12</v>
      </c>
      <c r="I516" s="14">
        <v>5498.88</v>
      </c>
      <c r="J516" s="14"/>
      <c r="K516" s="14">
        <v>10172.4</v>
      </c>
      <c r="L516" s="14"/>
      <c r="M516" s="14"/>
      <c r="N516" s="21">
        <f t="shared" si="21"/>
        <v>95386.079999999987</v>
      </c>
    </row>
    <row r="517" spans="1:14" x14ac:dyDescent="0.3">
      <c r="A517" s="19" t="s">
        <v>601</v>
      </c>
      <c r="B517" s="13" t="s">
        <v>775</v>
      </c>
      <c r="C517" s="17" t="s">
        <v>29</v>
      </c>
      <c r="D517" s="14">
        <v>67621.89</v>
      </c>
      <c r="E517" s="15">
        <f t="shared" ref="E517:E580" si="22">+D517-F517-G517</f>
        <v>50697.7</v>
      </c>
      <c r="F517" s="15">
        <v>13873.46</v>
      </c>
      <c r="G517" s="14">
        <v>3050.73</v>
      </c>
      <c r="H517" s="14">
        <v>13369.22</v>
      </c>
      <c r="I517" s="14">
        <v>4623.08</v>
      </c>
      <c r="J517" s="14">
        <v>338</v>
      </c>
      <c r="K517" s="14">
        <v>9412.2999999999993</v>
      </c>
      <c r="L517" s="14"/>
      <c r="M517" s="14"/>
      <c r="N517" s="21">
        <f t="shared" ref="N517:N580" si="23">SUM(E517:M517)</f>
        <v>95364.49</v>
      </c>
    </row>
    <row r="518" spans="1:14" x14ac:dyDescent="0.3">
      <c r="A518" s="19" t="s">
        <v>701</v>
      </c>
      <c r="B518" s="13" t="s">
        <v>765</v>
      </c>
      <c r="C518" s="17" t="s">
        <v>584</v>
      </c>
      <c r="D518" s="14">
        <v>78315.59</v>
      </c>
      <c r="E518" s="15">
        <f t="shared" si="22"/>
        <v>69523.039999999994</v>
      </c>
      <c r="F518" s="15">
        <v>5285.55</v>
      </c>
      <c r="G518" s="14">
        <v>3507</v>
      </c>
      <c r="H518" s="14"/>
      <c r="I518" s="14">
        <v>5887.08</v>
      </c>
      <c r="J518" s="14">
        <v>260</v>
      </c>
      <c r="K518" s="14">
        <v>10882.55</v>
      </c>
      <c r="L518" s="14"/>
      <c r="M518" s="14"/>
      <c r="N518" s="21">
        <f t="shared" si="23"/>
        <v>95345.22</v>
      </c>
    </row>
    <row r="519" spans="1:14" x14ac:dyDescent="0.3">
      <c r="A519" s="19" t="s">
        <v>570</v>
      </c>
      <c r="B519" s="13" t="s">
        <v>776</v>
      </c>
      <c r="C519" s="17" t="s">
        <v>571</v>
      </c>
      <c r="D519" s="14">
        <v>67790.61</v>
      </c>
      <c r="E519" s="15">
        <f t="shared" si="22"/>
        <v>67790.61</v>
      </c>
      <c r="F519" s="15"/>
      <c r="G519" s="14"/>
      <c r="H519" s="14">
        <v>13369.22</v>
      </c>
      <c r="I519" s="14">
        <v>4512.62</v>
      </c>
      <c r="J519" s="14">
        <v>36</v>
      </c>
      <c r="K519" s="14">
        <v>9388.8799999999992</v>
      </c>
      <c r="L519" s="14"/>
      <c r="M519" s="14"/>
      <c r="N519" s="21">
        <f t="shared" si="23"/>
        <v>95097.33</v>
      </c>
    </row>
    <row r="520" spans="1:14" x14ac:dyDescent="0.3">
      <c r="A520" s="19" t="s">
        <v>233</v>
      </c>
      <c r="B520" s="13" t="s">
        <v>776</v>
      </c>
      <c r="C520" s="17" t="s">
        <v>234</v>
      </c>
      <c r="D520" s="14">
        <v>72257.78</v>
      </c>
      <c r="E520" s="15">
        <f t="shared" si="22"/>
        <v>36198.269999999997</v>
      </c>
      <c r="F520" s="15"/>
      <c r="G520" s="14">
        <v>36059.51</v>
      </c>
      <c r="H520" s="14">
        <v>5450.76</v>
      </c>
      <c r="I520" s="14">
        <v>5394.04</v>
      </c>
      <c r="J520" s="14">
        <v>1662</v>
      </c>
      <c r="K520" s="14">
        <v>10237.84</v>
      </c>
      <c r="L520" s="14"/>
      <c r="M520" s="14"/>
      <c r="N520" s="21">
        <f t="shared" si="23"/>
        <v>95002.419999999984</v>
      </c>
    </row>
    <row r="521" spans="1:14" x14ac:dyDescent="0.3">
      <c r="A521" s="19" t="s">
        <v>461</v>
      </c>
      <c r="B521" s="13" t="s">
        <v>765</v>
      </c>
      <c r="C521" s="17" t="s">
        <v>204</v>
      </c>
      <c r="D521" s="14">
        <v>66750.720000000001</v>
      </c>
      <c r="E521" s="15">
        <f t="shared" si="22"/>
        <v>63552.480000000003</v>
      </c>
      <c r="F521" s="15">
        <v>2818.24</v>
      </c>
      <c r="G521" s="14">
        <v>380</v>
      </c>
      <c r="H521" s="14">
        <v>13369.22</v>
      </c>
      <c r="I521" s="14">
        <v>4807.28</v>
      </c>
      <c r="J521" s="14">
        <v>260</v>
      </c>
      <c r="K521" s="14">
        <v>9280.7800000000007</v>
      </c>
      <c r="L521" s="14"/>
      <c r="M521" s="14"/>
      <c r="N521" s="21">
        <f t="shared" si="23"/>
        <v>94468</v>
      </c>
    </row>
    <row r="522" spans="1:14" x14ac:dyDescent="0.3">
      <c r="A522" s="19" t="s">
        <v>617</v>
      </c>
      <c r="B522" s="13" t="s">
        <v>765</v>
      </c>
      <c r="C522" s="17" t="s">
        <v>204</v>
      </c>
      <c r="D522" s="14">
        <v>66329.850000000006</v>
      </c>
      <c r="E522" s="15">
        <f t="shared" si="22"/>
        <v>63544.030000000006</v>
      </c>
      <c r="F522" s="15">
        <v>2405.8200000000002</v>
      </c>
      <c r="G522" s="14">
        <v>380</v>
      </c>
      <c r="H522" s="14">
        <v>13369.22</v>
      </c>
      <c r="I522" s="14">
        <v>4690.37</v>
      </c>
      <c r="J522" s="14">
        <v>748.8</v>
      </c>
      <c r="K522" s="14">
        <v>9290.2199999999993</v>
      </c>
      <c r="L522" s="14"/>
      <c r="M522" s="14"/>
      <c r="N522" s="21">
        <f t="shared" si="23"/>
        <v>94428.46</v>
      </c>
    </row>
    <row r="523" spans="1:14" x14ac:dyDescent="0.3">
      <c r="A523" s="19" t="s">
        <v>755</v>
      </c>
      <c r="B523" s="13" t="s">
        <v>770</v>
      </c>
      <c r="C523" s="17" t="s">
        <v>170</v>
      </c>
      <c r="D523" s="14">
        <v>59653.82</v>
      </c>
      <c r="E523" s="15">
        <f t="shared" si="22"/>
        <v>53927.15</v>
      </c>
      <c r="F523" s="15">
        <v>4992.2700000000004</v>
      </c>
      <c r="G523" s="14">
        <v>734.4</v>
      </c>
      <c r="H523" s="14">
        <v>6538.08</v>
      </c>
      <c r="I523" s="14">
        <v>834.95</v>
      </c>
      <c r="J523" s="14">
        <v>62.5</v>
      </c>
      <c r="K523" s="14"/>
      <c r="L523" s="14"/>
      <c r="M523" s="14">
        <f>+$P$4*E523</f>
        <v>27314.101474999999</v>
      </c>
      <c r="N523" s="21">
        <f t="shared" si="23"/>
        <v>94403.451474999994</v>
      </c>
    </row>
    <row r="524" spans="1:14" x14ac:dyDescent="0.3">
      <c r="A524" s="19" t="s">
        <v>65</v>
      </c>
      <c r="B524" s="13" t="s">
        <v>769</v>
      </c>
      <c r="C524" s="17" t="s">
        <v>66</v>
      </c>
      <c r="D524" s="14">
        <v>70679.91</v>
      </c>
      <c r="E524" s="15">
        <f t="shared" si="22"/>
        <v>59061.97</v>
      </c>
      <c r="F524" s="15">
        <v>4191</v>
      </c>
      <c r="G524" s="14">
        <v>7426.94</v>
      </c>
      <c r="H524" s="14">
        <v>6436.63</v>
      </c>
      <c r="I524" s="14">
        <v>5135.63</v>
      </c>
      <c r="J524" s="14">
        <v>1456</v>
      </c>
      <c r="K524" s="14">
        <v>9990.65</v>
      </c>
      <c r="L524" s="14"/>
      <c r="M524" s="14"/>
      <c r="N524" s="21">
        <f t="shared" si="23"/>
        <v>93698.82</v>
      </c>
    </row>
    <row r="525" spans="1:14" x14ac:dyDescent="0.3">
      <c r="A525" s="19" t="s">
        <v>642</v>
      </c>
      <c r="B525" s="13" t="s">
        <v>765</v>
      </c>
      <c r="C525" s="17" t="s">
        <v>643</v>
      </c>
      <c r="D525" s="14">
        <v>66001.899999999994</v>
      </c>
      <c r="E525" s="15">
        <f t="shared" si="22"/>
        <v>65152.399999999994</v>
      </c>
      <c r="F525" s="15">
        <v>469.5</v>
      </c>
      <c r="G525" s="14">
        <v>380</v>
      </c>
      <c r="H525" s="14">
        <v>13369.22</v>
      </c>
      <c r="I525" s="14">
        <v>4799.54</v>
      </c>
      <c r="J525" s="14">
        <v>260</v>
      </c>
      <c r="K525" s="14">
        <v>9177.06</v>
      </c>
      <c r="L525" s="14"/>
      <c r="M525" s="14"/>
      <c r="N525" s="21">
        <f t="shared" si="23"/>
        <v>93607.719999999987</v>
      </c>
    </row>
    <row r="526" spans="1:14" x14ac:dyDescent="0.3">
      <c r="A526" s="19" t="s">
        <v>412</v>
      </c>
      <c r="B526" s="13" t="s">
        <v>97</v>
      </c>
      <c r="C526" s="17" t="s">
        <v>413</v>
      </c>
      <c r="D526" s="14">
        <v>67001.929999999993</v>
      </c>
      <c r="E526" s="15">
        <f t="shared" si="22"/>
        <v>67001.929999999993</v>
      </c>
      <c r="F526" s="15"/>
      <c r="G526" s="14"/>
      <c r="H526" s="14">
        <v>11809.98</v>
      </c>
      <c r="I526" s="14">
        <v>4836.24</v>
      </c>
      <c r="J526" s="14"/>
      <c r="K526" s="14">
        <v>9279.66</v>
      </c>
      <c r="L526" s="14"/>
      <c r="M526" s="14"/>
      <c r="N526" s="21">
        <f t="shared" si="23"/>
        <v>92927.81</v>
      </c>
    </row>
    <row r="527" spans="1:14" x14ac:dyDescent="0.3">
      <c r="A527" s="19" t="s">
        <v>294</v>
      </c>
      <c r="B527" s="13" t="s">
        <v>769</v>
      </c>
      <c r="C527" s="17" t="s">
        <v>55</v>
      </c>
      <c r="D527" s="14">
        <v>70103.87</v>
      </c>
      <c r="E527" s="15">
        <f t="shared" si="22"/>
        <v>38737.75</v>
      </c>
      <c r="F527" s="15">
        <v>599.95000000000005</v>
      </c>
      <c r="G527" s="14">
        <v>30766.17</v>
      </c>
      <c r="H527" s="14">
        <v>3017.52</v>
      </c>
      <c r="I527" s="14">
        <v>543.23</v>
      </c>
      <c r="J527" s="14">
        <v>314.87</v>
      </c>
      <c r="K527" s="14"/>
      <c r="L527" s="14">
        <f>+$P$3*E527</f>
        <v>18729.702125</v>
      </c>
      <c r="M527" s="14"/>
      <c r="N527" s="21">
        <f t="shared" si="23"/>
        <v>92709.192124999987</v>
      </c>
    </row>
    <row r="528" spans="1:14" x14ac:dyDescent="0.3">
      <c r="A528" s="19" t="s">
        <v>428</v>
      </c>
      <c r="B528" s="13" t="s">
        <v>768</v>
      </c>
      <c r="C528" s="17" t="s">
        <v>17</v>
      </c>
      <c r="D528" s="14">
        <v>62332.56</v>
      </c>
      <c r="E528" s="15">
        <f t="shared" si="22"/>
        <v>62332.56</v>
      </c>
      <c r="F528" s="15"/>
      <c r="G528" s="14"/>
      <c r="H528" s="14">
        <v>17005.439999999999</v>
      </c>
      <c r="I528" s="14">
        <v>4351.4399999999996</v>
      </c>
      <c r="J528" s="14"/>
      <c r="K528" s="14">
        <v>8633.0400000000009</v>
      </c>
      <c r="L528" s="14"/>
      <c r="M528" s="14"/>
      <c r="N528" s="21">
        <f t="shared" si="23"/>
        <v>92322.48000000001</v>
      </c>
    </row>
    <row r="529" spans="1:14" x14ac:dyDescent="0.3">
      <c r="A529" s="19" t="s">
        <v>712</v>
      </c>
      <c r="B529" s="13" t="s">
        <v>776</v>
      </c>
      <c r="C529" s="17" t="s">
        <v>795</v>
      </c>
      <c r="D529" s="14">
        <v>64824.08</v>
      </c>
      <c r="E529" s="15">
        <f t="shared" si="22"/>
        <v>64824.08</v>
      </c>
      <c r="F529" s="15"/>
      <c r="G529" s="14"/>
      <c r="H529" s="14">
        <v>13369.22</v>
      </c>
      <c r="I529" s="14">
        <v>4806.82</v>
      </c>
      <c r="J529" s="14"/>
      <c r="K529" s="14">
        <v>8978.0499999999993</v>
      </c>
      <c r="L529" s="14"/>
      <c r="M529" s="14"/>
      <c r="N529" s="21">
        <f t="shared" si="23"/>
        <v>91978.17</v>
      </c>
    </row>
    <row r="530" spans="1:14" x14ac:dyDescent="0.3">
      <c r="A530" s="19" t="s">
        <v>449</v>
      </c>
      <c r="B530" s="13" t="s">
        <v>768</v>
      </c>
      <c r="C530" s="17" t="s">
        <v>17</v>
      </c>
      <c r="D530" s="14">
        <v>62110.85</v>
      </c>
      <c r="E530" s="15">
        <f t="shared" si="22"/>
        <v>60790.85</v>
      </c>
      <c r="F530" s="15"/>
      <c r="G530" s="14">
        <v>1320</v>
      </c>
      <c r="H530" s="14">
        <v>17005.439999999999</v>
      </c>
      <c r="I530" s="14">
        <v>4426.32</v>
      </c>
      <c r="J530" s="14"/>
      <c r="K530" s="14">
        <v>8419.44</v>
      </c>
      <c r="L530" s="14"/>
      <c r="M530" s="14"/>
      <c r="N530" s="21">
        <f t="shared" si="23"/>
        <v>91962.049999999988</v>
      </c>
    </row>
    <row r="531" spans="1:14" x14ac:dyDescent="0.3">
      <c r="A531" s="19" t="s">
        <v>98</v>
      </c>
      <c r="B531" s="13" t="s">
        <v>768</v>
      </c>
      <c r="C531" s="17" t="s">
        <v>99</v>
      </c>
      <c r="D531" s="14">
        <v>70466.649999999994</v>
      </c>
      <c r="E531" s="15">
        <f t="shared" si="22"/>
        <v>70466.649999999994</v>
      </c>
      <c r="F531" s="15"/>
      <c r="G531" s="14"/>
      <c r="H531" s="14">
        <v>6267.12</v>
      </c>
      <c r="I531" s="14">
        <v>5270.73</v>
      </c>
      <c r="J531" s="14"/>
      <c r="K531" s="14">
        <v>9759.44</v>
      </c>
      <c r="L531" s="14"/>
      <c r="M531" s="14"/>
      <c r="N531" s="21">
        <f t="shared" si="23"/>
        <v>91763.939999999988</v>
      </c>
    </row>
    <row r="532" spans="1:14" x14ac:dyDescent="0.3">
      <c r="A532" s="19" t="s">
        <v>615</v>
      </c>
      <c r="B532" s="13" t="s">
        <v>765</v>
      </c>
      <c r="C532" s="17" t="s">
        <v>342</v>
      </c>
      <c r="D532" s="14">
        <v>67412.490000000005</v>
      </c>
      <c r="E532" s="15">
        <f t="shared" si="22"/>
        <v>65182.69</v>
      </c>
      <c r="F532" s="15">
        <v>1519.8</v>
      </c>
      <c r="G532" s="14">
        <v>710</v>
      </c>
      <c r="H532" s="14">
        <v>9612.48</v>
      </c>
      <c r="I532" s="14">
        <v>4863.6899999999996</v>
      </c>
      <c r="J532" s="14">
        <v>260</v>
      </c>
      <c r="K532" s="14">
        <v>9372.49</v>
      </c>
      <c r="L532" s="14"/>
      <c r="M532" s="14"/>
      <c r="N532" s="21">
        <f t="shared" si="23"/>
        <v>91521.150000000009</v>
      </c>
    </row>
    <row r="533" spans="1:14" x14ac:dyDescent="0.3">
      <c r="A533" s="19" t="s">
        <v>67</v>
      </c>
      <c r="B533" s="13" t="s">
        <v>769</v>
      </c>
      <c r="C533" s="17" t="s">
        <v>68</v>
      </c>
      <c r="D533" s="14">
        <v>69880.87</v>
      </c>
      <c r="E533" s="15">
        <f t="shared" si="22"/>
        <v>47967.51999999999</v>
      </c>
      <c r="F533" s="15">
        <v>1823.72</v>
      </c>
      <c r="G533" s="14">
        <v>20089.63</v>
      </c>
      <c r="H533" s="14">
        <v>5280.66</v>
      </c>
      <c r="I533" s="14">
        <v>5235.4399999999996</v>
      </c>
      <c r="J533" s="14">
        <v>1180.4000000000001</v>
      </c>
      <c r="K533" s="14">
        <v>9841.8799999999992</v>
      </c>
      <c r="L533" s="14"/>
      <c r="M533" s="14"/>
      <c r="N533" s="21">
        <f t="shared" si="23"/>
        <v>91419.25</v>
      </c>
    </row>
    <row r="534" spans="1:14" x14ac:dyDescent="0.3">
      <c r="A534" s="19" t="s">
        <v>422</v>
      </c>
      <c r="B534" s="13" t="s">
        <v>765</v>
      </c>
      <c r="C534" s="17" t="s">
        <v>204</v>
      </c>
      <c r="D534" s="14">
        <v>69652.740000000005</v>
      </c>
      <c r="E534" s="15">
        <f t="shared" si="22"/>
        <v>63544.58</v>
      </c>
      <c r="F534" s="15">
        <v>5728.16</v>
      </c>
      <c r="G534" s="14">
        <v>380</v>
      </c>
      <c r="H534" s="14">
        <v>6537.96</v>
      </c>
      <c r="I534" s="14">
        <v>5233.8999999999996</v>
      </c>
      <c r="J534" s="14">
        <v>260</v>
      </c>
      <c r="K534" s="14">
        <v>9682.77</v>
      </c>
      <c r="L534" s="14"/>
      <c r="M534" s="14"/>
      <c r="N534" s="21">
        <f t="shared" si="23"/>
        <v>91367.37000000001</v>
      </c>
    </row>
    <row r="535" spans="1:14" x14ac:dyDescent="0.3">
      <c r="A535" s="19" t="s">
        <v>246</v>
      </c>
      <c r="B535" s="13" t="s">
        <v>777</v>
      </c>
      <c r="C535" s="17" t="s">
        <v>247</v>
      </c>
      <c r="D535" s="14">
        <v>69476.73</v>
      </c>
      <c r="E535" s="15">
        <f t="shared" si="22"/>
        <v>64831.799999999996</v>
      </c>
      <c r="F535" s="15"/>
      <c r="G535" s="14">
        <v>4644.93</v>
      </c>
      <c r="H535" s="14">
        <v>6537.96</v>
      </c>
      <c r="I535" s="14">
        <v>5218.12</v>
      </c>
      <c r="J535" s="14">
        <v>338</v>
      </c>
      <c r="K535" s="14">
        <v>9669.19</v>
      </c>
      <c r="L535" s="14"/>
      <c r="M535" s="14"/>
      <c r="N535" s="21">
        <f t="shared" si="23"/>
        <v>91240</v>
      </c>
    </row>
    <row r="536" spans="1:14" x14ac:dyDescent="0.3">
      <c r="A536" s="19" t="s">
        <v>345</v>
      </c>
      <c r="B536" s="13" t="s">
        <v>765</v>
      </c>
      <c r="C536" s="17" t="s">
        <v>204</v>
      </c>
      <c r="D536" s="14">
        <v>70578.75</v>
      </c>
      <c r="E536" s="15">
        <f t="shared" si="22"/>
        <v>63552.49</v>
      </c>
      <c r="F536" s="15">
        <v>5269.93</v>
      </c>
      <c r="G536" s="14">
        <v>1756.33</v>
      </c>
      <c r="H536" s="14">
        <v>5266.58</v>
      </c>
      <c r="I536" s="14">
        <v>5319.67</v>
      </c>
      <c r="J536" s="14">
        <v>260</v>
      </c>
      <c r="K536" s="14">
        <v>9810.98</v>
      </c>
      <c r="L536" s="14"/>
      <c r="M536" s="14"/>
      <c r="N536" s="21">
        <f t="shared" si="23"/>
        <v>91235.98</v>
      </c>
    </row>
    <row r="537" spans="1:14" x14ac:dyDescent="0.3">
      <c r="A537" s="19" t="s">
        <v>727</v>
      </c>
      <c r="B537" s="13" t="s">
        <v>770</v>
      </c>
      <c r="C537" s="17" t="s">
        <v>170</v>
      </c>
      <c r="D537" s="14">
        <v>56526.98</v>
      </c>
      <c r="E537" s="15">
        <f t="shared" si="22"/>
        <v>55788.630000000005</v>
      </c>
      <c r="F537" s="15"/>
      <c r="G537" s="14">
        <v>738.35</v>
      </c>
      <c r="H537" s="14">
        <v>5266.64</v>
      </c>
      <c r="I537" s="14">
        <v>808.24</v>
      </c>
      <c r="J537" s="14">
        <v>212.5</v>
      </c>
      <c r="K537" s="14"/>
      <c r="L537" s="14"/>
      <c r="M537" s="14">
        <f>+$P$4*E537</f>
        <v>28256.941094999998</v>
      </c>
      <c r="N537" s="21">
        <f t="shared" si="23"/>
        <v>91071.301095000003</v>
      </c>
    </row>
    <row r="538" spans="1:14" x14ac:dyDescent="0.3">
      <c r="A538" s="19" t="s">
        <v>529</v>
      </c>
      <c r="B538" s="13" t="s">
        <v>765</v>
      </c>
      <c r="C538" s="17" t="s">
        <v>530</v>
      </c>
      <c r="D538" s="14">
        <v>66893.62</v>
      </c>
      <c r="E538" s="15">
        <f t="shared" si="22"/>
        <v>64397.409999999996</v>
      </c>
      <c r="F538" s="15">
        <v>1786.21</v>
      </c>
      <c r="G538" s="14">
        <v>710</v>
      </c>
      <c r="H538" s="14">
        <v>9612.48</v>
      </c>
      <c r="I538" s="14">
        <v>4983.2</v>
      </c>
      <c r="J538" s="14">
        <v>260</v>
      </c>
      <c r="K538" s="14">
        <v>9300.6</v>
      </c>
      <c r="L538" s="14"/>
      <c r="M538" s="14"/>
      <c r="N538" s="21">
        <f t="shared" si="23"/>
        <v>91049.9</v>
      </c>
    </row>
    <row r="539" spans="1:14" x14ac:dyDescent="0.3">
      <c r="A539" s="19" t="s">
        <v>751</v>
      </c>
      <c r="B539" s="13" t="s">
        <v>770</v>
      </c>
      <c r="C539" s="17" t="s">
        <v>170</v>
      </c>
      <c r="D539" s="14">
        <v>56138.41</v>
      </c>
      <c r="E539" s="15">
        <f t="shared" si="22"/>
        <v>53145.82</v>
      </c>
      <c r="F539" s="15">
        <v>2258.19</v>
      </c>
      <c r="G539" s="14">
        <v>734.4</v>
      </c>
      <c r="H539" s="14">
        <v>7038.08</v>
      </c>
      <c r="I539" s="14">
        <v>794.09</v>
      </c>
      <c r="J539" s="14">
        <v>62.5</v>
      </c>
      <c r="K539" s="14"/>
      <c r="L539" s="14"/>
      <c r="M539" s="14">
        <f>+$P$4*E539</f>
        <v>26918.357829999997</v>
      </c>
      <c r="N539" s="21">
        <f t="shared" si="23"/>
        <v>90951.437829999995</v>
      </c>
    </row>
    <row r="540" spans="1:14" x14ac:dyDescent="0.3">
      <c r="A540" s="19" t="s">
        <v>582</v>
      </c>
      <c r="B540" s="13" t="s">
        <v>765</v>
      </c>
      <c r="C540" s="17" t="s">
        <v>204</v>
      </c>
      <c r="D540" s="14">
        <v>69311.77</v>
      </c>
      <c r="E540" s="15">
        <f t="shared" si="22"/>
        <v>64940.58</v>
      </c>
      <c r="F540" s="15">
        <v>3991.19</v>
      </c>
      <c r="G540" s="14">
        <v>380</v>
      </c>
      <c r="H540" s="14">
        <v>5266.58</v>
      </c>
      <c r="I540" s="14">
        <v>5073.6000000000004</v>
      </c>
      <c r="J540" s="14">
        <v>1482</v>
      </c>
      <c r="K540" s="14">
        <v>9804.81</v>
      </c>
      <c r="L540" s="14"/>
      <c r="M540" s="14"/>
      <c r="N540" s="21">
        <f t="shared" si="23"/>
        <v>90938.760000000009</v>
      </c>
    </row>
    <row r="541" spans="1:14" x14ac:dyDescent="0.3">
      <c r="A541" s="19" t="s">
        <v>444</v>
      </c>
      <c r="B541" s="13" t="s">
        <v>765</v>
      </c>
      <c r="C541" s="17" t="s">
        <v>204</v>
      </c>
      <c r="D541" s="14">
        <v>64823.95</v>
      </c>
      <c r="E541" s="15">
        <f t="shared" si="22"/>
        <v>63550.36</v>
      </c>
      <c r="F541" s="15">
        <v>893.59</v>
      </c>
      <c r="G541" s="14">
        <v>380</v>
      </c>
      <c r="H541" s="14">
        <v>11809.98</v>
      </c>
      <c r="I541" s="14">
        <v>4671.76</v>
      </c>
      <c r="J541" s="14">
        <v>260</v>
      </c>
      <c r="K541" s="14">
        <v>9013.92</v>
      </c>
      <c r="L541" s="14"/>
      <c r="M541" s="14"/>
      <c r="N541" s="21">
        <f t="shared" si="23"/>
        <v>90579.609999999986</v>
      </c>
    </row>
    <row r="542" spans="1:14" x14ac:dyDescent="0.3">
      <c r="A542" s="19" t="s">
        <v>706</v>
      </c>
      <c r="B542" s="13" t="s">
        <v>770</v>
      </c>
      <c r="C542" s="17" t="s">
        <v>707</v>
      </c>
      <c r="D542" s="14">
        <v>63855.199999999997</v>
      </c>
      <c r="E542" s="15">
        <f t="shared" si="22"/>
        <v>63855.199999999997</v>
      </c>
      <c r="F542" s="15"/>
      <c r="G542" s="14"/>
      <c r="H542" s="14">
        <v>11809.98</v>
      </c>
      <c r="I542" s="14">
        <v>4497.68</v>
      </c>
      <c r="J542" s="14">
        <v>1337.6</v>
      </c>
      <c r="K542" s="14">
        <v>9029.01</v>
      </c>
      <c r="L542" s="14"/>
      <c r="M542" s="14"/>
      <c r="N542" s="21">
        <f t="shared" si="23"/>
        <v>90529.469999999987</v>
      </c>
    </row>
    <row r="543" spans="1:14" x14ac:dyDescent="0.3">
      <c r="A543" s="19" t="s">
        <v>40</v>
      </c>
      <c r="B543" s="13" t="s">
        <v>768</v>
      </c>
      <c r="C543" s="17" t="s">
        <v>25</v>
      </c>
      <c r="D543" s="14">
        <v>64407.78</v>
      </c>
      <c r="E543" s="15">
        <f t="shared" si="22"/>
        <v>64407.78</v>
      </c>
      <c r="F543" s="15"/>
      <c r="G543" s="14"/>
      <c r="H543" s="14">
        <v>12510.24</v>
      </c>
      <c r="I543" s="14">
        <v>4688.1099999999997</v>
      </c>
      <c r="J543" s="14"/>
      <c r="K543" s="14">
        <v>8920.2800000000007</v>
      </c>
      <c r="L543" s="14"/>
      <c r="M543" s="14"/>
      <c r="N543" s="21">
        <f t="shared" si="23"/>
        <v>90526.41</v>
      </c>
    </row>
    <row r="544" spans="1:14" x14ac:dyDescent="0.3">
      <c r="A544" s="19" t="s">
        <v>752</v>
      </c>
      <c r="B544" s="13" t="s">
        <v>770</v>
      </c>
      <c r="C544" s="17" t="s">
        <v>170</v>
      </c>
      <c r="D544" s="14">
        <v>57138.1</v>
      </c>
      <c r="E544" s="15">
        <f t="shared" si="22"/>
        <v>53520.79</v>
      </c>
      <c r="F544" s="15">
        <v>2882.91</v>
      </c>
      <c r="G544" s="14">
        <v>734.4</v>
      </c>
      <c r="H544" s="14">
        <v>5266.64</v>
      </c>
      <c r="I544" s="14">
        <v>820.77</v>
      </c>
      <c r="J544" s="14">
        <v>62.5</v>
      </c>
      <c r="K544" s="14"/>
      <c r="L544" s="14"/>
      <c r="M544" s="14">
        <f>+$P$4*E544</f>
        <v>27108.280134999997</v>
      </c>
      <c r="N544" s="21">
        <f t="shared" si="23"/>
        <v>90396.290134999988</v>
      </c>
    </row>
    <row r="545" spans="1:14" x14ac:dyDescent="0.3">
      <c r="A545" s="19" t="s">
        <v>341</v>
      </c>
      <c r="B545" s="13" t="s">
        <v>765</v>
      </c>
      <c r="C545" s="17" t="s">
        <v>342</v>
      </c>
      <c r="D545" s="14">
        <v>69652.34</v>
      </c>
      <c r="E545" s="15">
        <f t="shared" si="22"/>
        <v>64681.26999999999</v>
      </c>
      <c r="F545" s="15">
        <v>2909.38</v>
      </c>
      <c r="G545" s="14">
        <v>2061.69</v>
      </c>
      <c r="H545" s="14">
        <v>5266.58</v>
      </c>
      <c r="I545" s="14">
        <v>5258.76</v>
      </c>
      <c r="J545" s="14">
        <v>260</v>
      </c>
      <c r="K545" s="14">
        <v>9682.7099999999991</v>
      </c>
      <c r="L545" s="14"/>
      <c r="M545" s="14"/>
      <c r="N545" s="21">
        <f t="shared" si="23"/>
        <v>90120.389999999985</v>
      </c>
    </row>
    <row r="546" spans="1:14" x14ac:dyDescent="0.3">
      <c r="A546" s="19" t="s">
        <v>130</v>
      </c>
      <c r="B546" s="13" t="s">
        <v>769</v>
      </c>
      <c r="C546" s="17" t="s">
        <v>37</v>
      </c>
      <c r="D546" s="14">
        <v>67580.28</v>
      </c>
      <c r="E546" s="15">
        <f t="shared" si="22"/>
        <v>53565.299999999996</v>
      </c>
      <c r="F546" s="15">
        <v>8345.58</v>
      </c>
      <c r="G546" s="14">
        <v>5669.4</v>
      </c>
      <c r="H546" s="14">
        <v>6537.96</v>
      </c>
      <c r="I546" s="14">
        <v>5073.04</v>
      </c>
      <c r="J546" s="14">
        <v>1349.2</v>
      </c>
      <c r="K546" s="14">
        <v>9546.6</v>
      </c>
      <c r="L546" s="14"/>
      <c r="M546" s="14"/>
      <c r="N546" s="21">
        <f t="shared" si="23"/>
        <v>90087.08</v>
      </c>
    </row>
    <row r="547" spans="1:14" x14ac:dyDescent="0.3">
      <c r="A547" s="19" t="s">
        <v>346</v>
      </c>
      <c r="B547" s="13" t="s">
        <v>765</v>
      </c>
      <c r="C547" s="17" t="s">
        <v>347</v>
      </c>
      <c r="D547" s="14">
        <v>67419.839999999997</v>
      </c>
      <c r="E547" s="15">
        <f t="shared" si="22"/>
        <v>65298.359999999986</v>
      </c>
      <c r="F547" s="15">
        <v>427.07</v>
      </c>
      <c r="G547" s="14">
        <v>1694.41</v>
      </c>
      <c r="H547" s="14">
        <v>6537.96</v>
      </c>
      <c r="I547" s="14">
        <v>5063.13</v>
      </c>
      <c r="J547" s="14">
        <v>1507.6</v>
      </c>
      <c r="K547" s="14">
        <v>9546.39</v>
      </c>
      <c r="L547" s="14"/>
      <c r="M547" s="14"/>
      <c r="N547" s="21">
        <f t="shared" si="23"/>
        <v>90074.920000000013</v>
      </c>
    </row>
    <row r="548" spans="1:14" x14ac:dyDescent="0.3">
      <c r="A548" s="19" t="s">
        <v>724</v>
      </c>
      <c r="B548" s="13" t="s">
        <v>770</v>
      </c>
      <c r="C548" s="17" t="s">
        <v>170</v>
      </c>
      <c r="D548" s="14">
        <v>55854</v>
      </c>
      <c r="E548" s="15">
        <f t="shared" si="22"/>
        <v>55119.6</v>
      </c>
      <c r="F548" s="15"/>
      <c r="G548" s="14">
        <v>734.4</v>
      </c>
      <c r="H548" s="14">
        <v>5266.64</v>
      </c>
      <c r="I548" s="14">
        <v>798.54</v>
      </c>
      <c r="J548" s="14">
        <v>212.5</v>
      </c>
      <c r="K548" s="14"/>
      <c r="L548" s="14"/>
      <c r="M548" s="14">
        <f>+$P$4*E548</f>
        <v>27918.077399999998</v>
      </c>
      <c r="N548" s="21">
        <f t="shared" si="23"/>
        <v>90049.757400000002</v>
      </c>
    </row>
    <row r="549" spans="1:14" x14ac:dyDescent="0.3">
      <c r="A549" s="19" t="s">
        <v>639</v>
      </c>
      <c r="B549" s="13" t="s">
        <v>771</v>
      </c>
      <c r="C549" s="17" t="s">
        <v>640</v>
      </c>
      <c r="D549" s="14">
        <v>63679.17</v>
      </c>
      <c r="E549" s="15">
        <f t="shared" si="22"/>
        <v>63679.17</v>
      </c>
      <c r="F549" s="15"/>
      <c r="G549" s="14"/>
      <c r="H549" s="14">
        <v>13374.25</v>
      </c>
      <c r="I549" s="14">
        <v>4090.18</v>
      </c>
      <c r="J549" s="14">
        <v>33</v>
      </c>
      <c r="K549" s="14">
        <v>8819.3799999999992</v>
      </c>
      <c r="L549" s="14"/>
      <c r="M549" s="14"/>
      <c r="N549" s="21">
        <f t="shared" si="23"/>
        <v>89995.98</v>
      </c>
    </row>
    <row r="550" spans="1:14" x14ac:dyDescent="0.3">
      <c r="A550" s="19" t="s">
        <v>505</v>
      </c>
      <c r="B550" s="13" t="s">
        <v>765</v>
      </c>
      <c r="C550" s="17" t="s">
        <v>204</v>
      </c>
      <c r="D550" s="14">
        <v>68386.3</v>
      </c>
      <c r="E550" s="15">
        <f t="shared" si="22"/>
        <v>66690.240000000005</v>
      </c>
      <c r="F550" s="15">
        <v>1316.06</v>
      </c>
      <c r="G550" s="14">
        <v>380</v>
      </c>
      <c r="H550" s="14">
        <v>6537.96</v>
      </c>
      <c r="I550" s="14">
        <v>5137.1400000000003</v>
      </c>
      <c r="J550" s="14">
        <v>260</v>
      </c>
      <c r="K550" s="14">
        <v>9507.48</v>
      </c>
      <c r="L550" s="14"/>
      <c r="M550" s="14"/>
      <c r="N550" s="21">
        <f t="shared" si="23"/>
        <v>89828.88</v>
      </c>
    </row>
    <row r="551" spans="1:14" x14ac:dyDescent="0.3">
      <c r="A551" s="19" t="s">
        <v>753</v>
      </c>
      <c r="B551" s="13" t="s">
        <v>770</v>
      </c>
      <c r="C551" s="17" t="s">
        <v>170</v>
      </c>
      <c r="D551" s="14">
        <v>55881.73</v>
      </c>
      <c r="E551" s="15">
        <f t="shared" si="22"/>
        <v>53145.79</v>
      </c>
      <c r="F551" s="15">
        <v>2001.54</v>
      </c>
      <c r="G551" s="14">
        <v>734.4</v>
      </c>
      <c r="H551" s="14">
        <v>6172.04</v>
      </c>
      <c r="I551" s="14">
        <v>789.58</v>
      </c>
      <c r="J551" s="14">
        <v>62.5</v>
      </c>
      <c r="K551" s="14"/>
      <c r="L551" s="14"/>
      <c r="M551" s="14">
        <f>+$P$4*E551</f>
        <v>26918.342634999997</v>
      </c>
      <c r="N551" s="21">
        <f t="shared" si="23"/>
        <v>89824.192634999999</v>
      </c>
    </row>
    <row r="552" spans="1:14" x14ac:dyDescent="0.3">
      <c r="A552" s="19" t="s">
        <v>785</v>
      </c>
      <c r="B552" s="13" t="s">
        <v>769</v>
      </c>
      <c r="C552" s="17" t="s">
        <v>696</v>
      </c>
      <c r="D552" s="14">
        <v>58066.33</v>
      </c>
      <c r="E552" s="15">
        <f t="shared" si="22"/>
        <v>47102.48</v>
      </c>
      <c r="F552" s="15">
        <v>9459.06</v>
      </c>
      <c r="G552" s="14">
        <v>1504.79</v>
      </c>
      <c r="H552" s="14">
        <v>8176.14</v>
      </c>
      <c r="I552" s="14">
        <v>799.68</v>
      </c>
      <c r="J552" s="14"/>
      <c r="K552" s="14"/>
      <c r="L552" s="14">
        <f>+$P$3*E552</f>
        <v>22774.049080000001</v>
      </c>
      <c r="M552" s="14"/>
      <c r="N552" s="21">
        <f t="shared" si="23"/>
        <v>89816.199079999991</v>
      </c>
    </row>
    <row r="553" spans="1:14" x14ac:dyDescent="0.3">
      <c r="A553" s="19" t="s">
        <v>618</v>
      </c>
      <c r="B553" s="13" t="s">
        <v>765</v>
      </c>
      <c r="C553" s="17" t="s">
        <v>204</v>
      </c>
      <c r="D553" s="14">
        <v>65871.600000000006</v>
      </c>
      <c r="E553" s="15">
        <f t="shared" si="22"/>
        <v>63544.020000000004</v>
      </c>
      <c r="F553" s="15">
        <v>1947.58</v>
      </c>
      <c r="G553" s="14">
        <v>380</v>
      </c>
      <c r="H553" s="14">
        <v>9612.48</v>
      </c>
      <c r="I553" s="14">
        <v>4736.8599999999997</v>
      </c>
      <c r="J553" s="14">
        <v>260</v>
      </c>
      <c r="K553" s="14">
        <v>9159.02</v>
      </c>
      <c r="L553" s="14"/>
      <c r="M553" s="14"/>
      <c r="N553" s="21">
        <f t="shared" si="23"/>
        <v>89639.96</v>
      </c>
    </row>
    <row r="554" spans="1:14" x14ac:dyDescent="0.3">
      <c r="A554" s="19" t="s">
        <v>343</v>
      </c>
      <c r="B554" s="13" t="s">
        <v>777</v>
      </c>
      <c r="C554" s="17" t="s">
        <v>344</v>
      </c>
      <c r="D554" s="14">
        <v>69135.66</v>
      </c>
      <c r="E554" s="15">
        <f t="shared" si="22"/>
        <v>65227.210000000006</v>
      </c>
      <c r="F554" s="15"/>
      <c r="G554" s="14">
        <v>3908.45</v>
      </c>
      <c r="H554" s="14">
        <v>5266.58</v>
      </c>
      <c r="I554" s="14">
        <v>5206.83</v>
      </c>
      <c r="J554" s="14">
        <v>338</v>
      </c>
      <c r="K554" s="14">
        <v>9622.07</v>
      </c>
      <c r="L554" s="14"/>
      <c r="M554" s="14"/>
      <c r="N554" s="21">
        <f t="shared" si="23"/>
        <v>89569.140000000014</v>
      </c>
    </row>
    <row r="555" spans="1:14" x14ac:dyDescent="0.3">
      <c r="A555" s="19" t="s">
        <v>756</v>
      </c>
      <c r="B555" s="13" t="s">
        <v>770</v>
      </c>
      <c r="C555" s="17" t="s">
        <v>170</v>
      </c>
      <c r="D555" s="14">
        <v>55225.35</v>
      </c>
      <c r="E555" s="15">
        <f t="shared" si="22"/>
        <v>53145.829999999994</v>
      </c>
      <c r="F555" s="15">
        <v>1345.12</v>
      </c>
      <c r="G555" s="14">
        <v>734.4</v>
      </c>
      <c r="H555" s="14">
        <v>6538.08</v>
      </c>
      <c r="I555" s="14">
        <v>780.86</v>
      </c>
      <c r="J555" s="14">
        <v>62.5</v>
      </c>
      <c r="K555" s="14"/>
      <c r="L555" s="14"/>
      <c r="M555" s="14">
        <f>+$P$4*E555</f>
        <v>26918.362894999995</v>
      </c>
      <c r="N555" s="21">
        <f t="shared" si="23"/>
        <v>89525.152894999992</v>
      </c>
    </row>
    <row r="556" spans="1:14" x14ac:dyDescent="0.3">
      <c r="A556" s="19" t="s">
        <v>685</v>
      </c>
      <c r="B556" s="13" t="s">
        <v>765</v>
      </c>
      <c r="C556" s="17" t="s">
        <v>204</v>
      </c>
      <c r="D556" s="14">
        <v>66709.570000000007</v>
      </c>
      <c r="E556" s="15">
        <f t="shared" si="22"/>
        <v>63556.760000000009</v>
      </c>
      <c r="F556" s="15">
        <v>2772.81</v>
      </c>
      <c r="G556" s="14">
        <v>380</v>
      </c>
      <c r="H556" s="14">
        <v>8275.2800000000007</v>
      </c>
      <c r="I556" s="14">
        <v>4862</v>
      </c>
      <c r="J556" s="14">
        <v>260</v>
      </c>
      <c r="K556" s="14">
        <v>9275.1200000000008</v>
      </c>
      <c r="L556" s="14"/>
      <c r="M556" s="14"/>
      <c r="N556" s="21">
        <f t="shared" si="23"/>
        <v>89381.97</v>
      </c>
    </row>
    <row r="557" spans="1:14" x14ac:dyDescent="0.3">
      <c r="A557" s="19" t="s">
        <v>16</v>
      </c>
      <c r="B557" s="13" t="s">
        <v>768</v>
      </c>
      <c r="C557" s="17" t="s">
        <v>17</v>
      </c>
      <c r="D557" s="14">
        <v>68484.240000000005</v>
      </c>
      <c r="E557" s="15">
        <f t="shared" si="22"/>
        <v>68484.240000000005</v>
      </c>
      <c r="F557" s="15"/>
      <c r="G557" s="14"/>
      <c r="H557" s="14">
        <v>6267.12</v>
      </c>
      <c r="I557" s="14">
        <v>5091.6000000000004</v>
      </c>
      <c r="J557" s="14"/>
      <c r="K557" s="14">
        <v>9485.0400000000009</v>
      </c>
      <c r="L557" s="14"/>
      <c r="M557" s="14"/>
      <c r="N557" s="21">
        <f t="shared" si="23"/>
        <v>89328</v>
      </c>
    </row>
    <row r="558" spans="1:14" x14ac:dyDescent="0.3">
      <c r="A558" s="19" t="s">
        <v>747</v>
      </c>
      <c r="B558" s="13" t="s">
        <v>769</v>
      </c>
      <c r="C558" s="17" t="s">
        <v>696</v>
      </c>
      <c r="D558" s="14">
        <v>54162.43</v>
      </c>
      <c r="E558" s="15">
        <f t="shared" si="22"/>
        <v>49255.21</v>
      </c>
      <c r="F558" s="15">
        <v>1064.93</v>
      </c>
      <c r="G558" s="14">
        <v>3842.29</v>
      </c>
      <c r="H558" s="14">
        <v>10577.06</v>
      </c>
      <c r="I558" s="14">
        <v>734.66</v>
      </c>
      <c r="J558" s="14"/>
      <c r="K558" s="14"/>
      <c r="L558" s="14">
        <f>+$P$3*E558</f>
        <v>23814.894034999998</v>
      </c>
      <c r="M558" s="14"/>
      <c r="N558" s="21">
        <f t="shared" si="23"/>
        <v>89289.044034999999</v>
      </c>
    </row>
    <row r="559" spans="1:14" x14ac:dyDescent="0.3">
      <c r="A559" s="19" t="s">
        <v>739</v>
      </c>
      <c r="B559" s="13" t="s">
        <v>775</v>
      </c>
      <c r="C559" s="17" t="s">
        <v>408</v>
      </c>
      <c r="D559" s="14">
        <v>64989.71</v>
      </c>
      <c r="E559" s="15">
        <f t="shared" si="22"/>
        <v>43951.22</v>
      </c>
      <c r="F559" s="15">
        <v>20418.490000000002</v>
      </c>
      <c r="G559" s="14">
        <v>620</v>
      </c>
      <c r="H559" s="14">
        <v>9612.48</v>
      </c>
      <c r="I559" s="14">
        <v>4849.72</v>
      </c>
      <c r="J559" s="14">
        <v>260</v>
      </c>
      <c r="K559" s="14">
        <v>9036.9599999999991</v>
      </c>
      <c r="L559" s="14"/>
      <c r="M559" s="14"/>
      <c r="N559" s="21">
        <f t="shared" si="23"/>
        <v>88748.87</v>
      </c>
    </row>
    <row r="560" spans="1:14" x14ac:dyDescent="0.3">
      <c r="A560" s="19" t="s">
        <v>481</v>
      </c>
      <c r="B560" s="13" t="s">
        <v>765</v>
      </c>
      <c r="C560" s="17" t="s">
        <v>204</v>
      </c>
      <c r="D560" s="14">
        <v>68056.75</v>
      </c>
      <c r="E560" s="15">
        <f t="shared" si="22"/>
        <v>63552.49</v>
      </c>
      <c r="F560" s="15">
        <v>4124.26</v>
      </c>
      <c r="G560" s="14">
        <v>380</v>
      </c>
      <c r="H560" s="14">
        <v>5266.58</v>
      </c>
      <c r="I560" s="14">
        <v>5076.97</v>
      </c>
      <c r="J560" s="14">
        <v>260</v>
      </c>
      <c r="K560" s="14">
        <v>9461.7199999999993</v>
      </c>
      <c r="L560" s="14"/>
      <c r="M560" s="14"/>
      <c r="N560" s="21">
        <f t="shared" si="23"/>
        <v>88122.02</v>
      </c>
    </row>
    <row r="561" spans="1:14" x14ac:dyDescent="0.3">
      <c r="A561" s="19" t="s">
        <v>654</v>
      </c>
      <c r="B561" s="13" t="s">
        <v>765</v>
      </c>
      <c r="C561" s="17" t="s">
        <v>204</v>
      </c>
      <c r="D561" s="14">
        <v>68199.45</v>
      </c>
      <c r="E561" s="15">
        <f t="shared" si="22"/>
        <v>63544.02</v>
      </c>
      <c r="F561" s="15">
        <v>4275.43</v>
      </c>
      <c r="G561" s="14">
        <v>380</v>
      </c>
      <c r="H561" s="14">
        <v>5266.58</v>
      </c>
      <c r="I561" s="14">
        <v>4891.16</v>
      </c>
      <c r="J561" s="14">
        <v>260</v>
      </c>
      <c r="K561" s="14">
        <v>9481.4599999999991</v>
      </c>
      <c r="L561" s="14"/>
      <c r="M561" s="14"/>
      <c r="N561" s="21">
        <f t="shared" si="23"/>
        <v>88098.65</v>
      </c>
    </row>
    <row r="562" spans="1:14" x14ac:dyDescent="0.3">
      <c r="A562" s="19" t="s">
        <v>414</v>
      </c>
      <c r="B562" s="13" t="s">
        <v>765</v>
      </c>
      <c r="C562" s="17" t="s">
        <v>204</v>
      </c>
      <c r="D562" s="14">
        <v>66883.98</v>
      </c>
      <c r="E562" s="15">
        <f t="shared" si="22"/>
        <v>63548.27</v>
      </c>
      <c r="F562" s="15">
        <v>2955.71</v>
      </c>
      <c r="G562" s="14">
        <v>380</v>
      </c>
      <c r="H562" s="14">
        <v>6537.96</v>
      </c>
      <c r="I562" s="14">
        <v>5022.05</v>
      </c>
      <c r="J562" s="14">
        <v>260</v>
      </c>
      <c r="K562" s="14">
        <v>9299.27</v>
      </c>
      <c r="L562" s="14"/>
      <c r="M562" s="14"/>
      <c r="N562" s="21">
        <f t="shared" si="23"/>
        <v>88003.260000000009</v>
      </c>
    </row>
    <row r="563" spans="1:14" x14ac:dyDescent="0.3">
      <c r="A563" s="19" t="s">
        <v>173</v>
      </c>
      <c r="B563" s="13" t="s">
        <v>769</v>
      </c>
      <c r="C563" s="17" t="s">
        <v>174</v>
      </c>
      <c r="D563" s="14">
        <v>62392.17</v>
      </c>
      <c r="E563" s="15">
        <f t="shared" si="22"/>
        <v>62392.17</v>
      </c>
      <c r="F563" s="15"/>
      <c r="G563" s="14"/>
      <c r="H563" s="14">
        <v>11809.98</v>
      </c>
      <c r="I563" s="14">
        <v>4483.18</v>
      </c>
      <c r="J563" s="14">
        <v>403.86</v>
      </c>
      <c r="K563" s="14">
        <v>8641.1</v>
      </c>
      <c r="L563" s="14"/>
      <c r="M563" s="14"/>
      <c r="N563" s="21">
        <f t="shared" si="23"/>
        <v>87730.29</v>
      </c>
    </row>
    <row r="564" spans="1:14" x14ac:dyDescent="0.3">
      <c r="A564" s="19" t="s">
        <v>732</v>
      </c>
      <c r="B564" s="13" t="s">
        <v>765</v>
      </c>
      <c r="C564" s="17" t="s">
        <v>204</v>
      </c>
      <c r="D564" s="14">
        <v>65266.95</v>
      </c>
      <c r="E564" s="15">
        <f t="shared" si="22"/>
        <v>62744</v>
      </c>
      <c r="F564" s="15">
        <v>2142.9499999999998</v>
      </c>
      <c r="G564" s="14">
        <v>380</v>
      </c>
      <c r="H564" s="14">
        <v>8403.2199999999993</v>
      </c>
      <c r="I564" s="14">
        <v>4723.9399999999996</v>
      </c>
      <c r="J564" s="14">
        <v>160</v>
      </c>
      <c r="K564" s="14">
        <v>8993.75</v>
      </c>
      <c r="L564" s="14"/>
      <c r="M564" s="14"/>
      <c r="N564" s="21">
        <f t="shared" si="23"/>
        <v>87547.86</v>
      </c>
    </row>
    <row r="565" spans="1:14" x14ac:dyDescent="0.3">
      <c r="A565" s="19" t="s">
        <v>339</v>
      </c>
      <c r="B565" s="13" t="s">
        <v>769</v>
      </c>
      <c r="C565" s="17" t="s">
        <v>290</v>
      </c>
      <c r="D565" s="14">
        <v>58963.06</v>
      </c>
      <c r="E565" s="15">
        <f t="shared" si="22"/>
        <v>43339.209999999992</v>
      </c>
      <c r="F565" s="15">
        <v>12243.66</v>
      </c>
      <c r="G565" s="14">
        <v>3380.19</v>
      </c>
      <c r="H565" s="14">
        <v>15605.98</v>
      </c>
      <c r="I565" s="14">
        <v>4080.68</v>
      </c>
      <c r="J565" s="14">
        <v>338</v>
      </c>
      <c r="K565" s="14">
        <v>8213.07</v>
      </c>
      <c r="L565" s="14"/>
      <c r="M565" s="14"/>
      <c r="N565" s="21">
        <f t="shared" si="23"/>
        <v>87200.789999999979</v>
      </c>
    </row>
    <row r="566" spans="1:14" x14ac:dyDescent="0.3">
      <c r="A566" s="19" t="s">
        <v>427</v>
      </c>
      <c r="B566" s="13" t="s">
        <v>768</v>
      </c>
      <c r="C566" s="17" t="s">
        <v>17</v>
      </c>
      <c r="D566" s="14">
        <v>61776.24</v>
      </c>
      <c r="E566" s="15">
        <f t="shared" si="22"/>
        <v>61776.24</v>
      </c>
      <c r="F566" s="15"/>
      <c r="G566" s="14"/>
      <c r="H566" s="14">
        <v>12510.24</v>
      </c>
      <c r="I566" s="14">
        <v>4349.04</v>
      </c>
      <c r="J566" s="14"/>
      <c r="K566" s="14">
        <v>8556</v>
      </c>
      <c r="L566" s="14"/>
      <c r="M566" s="14"/>
      <c r="N566" s="21">
        <f t="shared" si="23"/>
        <v>87191.51999999999</v>
      </c>
    </row>
    <row r="567" spans="1:14" x14ac:dyDescent="0.3">
      <c r="A567" s="19" t="s">
        <v>287</v>
      </c>
      <c r="B567" s="13" t="s">
        <v>769</v>
      </c>
      <c r="C567" s="17" t="s">
        <v>288</v>
      </c>
      <c r="D567" s="14">
        <v>66058.38</v>
      </c>
      <c r="E567" s="15">
        <f t="shared" si="22"/>
        <v>53462.400000000001</v>
      </c>
      <c r="F567" s="15">
        <v>8857.9</v>
      </c>
      <c r="G567" s="14">
        <v>3738.08</v>
      </c>
      <c r="H567" s="14">
        <v>6537.96</v>
      </c>
      <c r="I567" s="14">
        <v>4956.59</v>
      </c>
      <c r="J567" s="14">
        <v>338</v>
      </c>
      <c r="K567" s="14">
        <v>9195.76</v>
      </c>
      <c r="L567" s="14"/>
      <c r="M567" s="14"/>
      <c r="N567" s="21">
        <f t="shared" si="23"/>
        <v>87086.69</v>
      </c>
    </row>
    <row r="568" spans="1:14" x14ac:dyDescent="0.3">
      <c r="A568" s="19" t="s">
        <v>742</v>
      </c>
      <c r="B568" s="13" t="s">
        <v>765</v>
      </c>
      <c r="C568" s="17" t="s">
        <v>342</v>
      </c>
      <c r="D568" s="14">
        <v>66914.44</v>
      </c>
      <c r="E568" s="15">
        <f t="shared" si="22"/>
        <v>64588.340000000004</v>
      </c>
      <c r="F568" s="15">
        <v>1616.1</v>
      </c>
      <c r="G568" s="14">
        <v>710</v>
      </c>
      <c r="H568" s="14">
        <v>5266.58</v>
      </c>
      <c r="I568" s="14">
        <v>5086.82</v>
      </c>
      <c r="J568" s="14">
        <v>190</v>
      </c>
      <c r="K568" s="14">
        <v>9293.83</v>
      </c>
      <c r="L568" s="14"/>
      <c r="M568" s="14"/>
      <c r="N568" s="21">
        <f t="shared" si="23"/>
        <v>86751.67</v>
      </c>
    </row>
    <row r="569" spans="1:14" x14ac:dyDescent="0.3">
      <c r="A569" s="19" t="s">
        <v>705</v>
      </c>
      <c r="B569" s="13" t="s">
        <v>770</v>
      </c>
      <c r="C569" s="17" t="s">
        <v>204</v>
      </c>
      <c r="D569" s="14">
        <v>66904.63</v>
      </c>
      <c r="E569" s="15">
        <f t="shared" si="22"/>
        <v>63544.000000000007</v>
      </c>
      <c r="F569" s="15">
        <v>2980.63</v>
      </c>
      <c r="G569" s="14">
        <v>380</v>
      </c>
      <c r="H569" s="14">
        <v>5266.58</v>
      </c>
      <c r="I569" s="14">
        <v>4891.57</v>
      </c>
      <c r="J569" s="14">
        <v>260</v>
      </c>
      <c r="K569" s="14">
        <v>9302.1</v>
      </c>
      <c r="L569" s="14"/>
      <c r="M569" s="14"/>
      <c r="N569" s="21">
        <f t="shared" si="23"/>
        <v>86624.88</v>
      </c>
    </row>
    <row r="570" spans="1:14" x14ac:dyDescent="0.3">
      <c r="A570" s="19" t="s">
        <v>700</v>
      </c>
      <c r="B570" s="13" t="s">
        <v>765</v>
      </c>
      <c r="C570" s="17" t="s">
        <v>249</v>
      </c>
      <c r="D570" s="14">
        <v>65624.929999999993</v>
      </c>
      <c r="E570" s="15">
        <f t="shared" si="22"/>
        <v>64987.599999999991</v>
      </c>
      <c r="F570" s="15">
        <v>257.33</v>
      </c>
      <c r="G570" s="14">
        <v>380</v>
      </c>
      <c r="H570" s="14">
        <v>6537.96</v>
      </c>
      <c r="I570" s="14">
        <v>4726.9399999999996</v>
      </c>
      <c r="J570" s="14">
        <v>260</v>
      </c>
      <c r="K570" s="14">
        <v>9125.0300000000007</v>
      </c>
      <c r="L570" s="14"/>
      <c r="M570" s="14"/>
      <c r="N570" s="21">
        <f t="shared" si="23"/>
        <v>86274.86</v>
      </c>
    </row>
    <row r="571" spans="1:14" x14ac:dyDescent="0.3">
      <c r="A571" s="19" t="s">
        <v>716</v>
      </c>
      <c r="B571" s="13" t="s">
        <v>770</v>
      </c>
      <c r="C571" s="17" t="s">
        <v>170</v>
      </c>
      <c r="D571" s="14">
        <v>57828.41</v>
      </c>
      <c r="E571" s="15">
        <f t="shared" si="22"/>
        <v>54087.840000000004</v>
      </c>
      <c r="F571" s="15">
        <v>3006.17</v>
      </c>
      <c r="G571" s="14">
        <v>734.4</v>
      </c>
      <c r="H571" s="14"/>
      <c r="I571" s="14">
        <v>833.42</v>
      </c>
      <c r="J571" s="14">
        <v>212.5</v>
      </c>
      <c r="K571" s="14"/>
      <c r="L571" s="14"/>
      <c r="M571" s="14">
        <f>+$P$4*E571</f>
        <v>27395.490959999999</v>
      </c>
      <c r="N571" s="21">
        <f t="shared" si="23"/>
        <v>86269.820959999997</v>
      </c>
    </row>
    <row r="572" spans="1:14" x14ac:dyDescent="0.3">
      <c r="A572" s="19" t="s">
        <v>286</v>
      </c>
      <c r="B572" s="13" t="s">
        <v>769</v>
      </c>
      <c r="C572" s="17" t="s">
        <v>47</v>
      </c>
      <c r="D572" s="14">
        <v>65410.5</v>
      </c>
      <c r="E572" s="15">
        <f t="shared" si="22"/>
        <v>60571.199999999997</v>
      </c>
      <c r="F572" s="15"/>
      <c r="G572" s="14">
        <v>4839.3</v>
      </c>
      <c r="H572" s="14">
        <v>6537.96</v>
      </c>
      <c r="I572" s="14">
        <v>4847.47</v>
      </c>
      <c r="J572" s="14">
        <v>338</v>
      </c>
      <c r="K572" s="14">
        <v>9106.1200000000008</v>
      </c>
      <c r="L572" s="14"/>
      <c r="M572" s="14"/>
      <c r="N572" s="21">
        <f t="shared" si="23"/>
        <v>86240.05</v>
      </c>
    </row>
    <row r="573" spans="1:14" x14ac:dyDescent="0.3">
      <c r="A573" s="19" t="s">
        <v>565</v>
      </c>
      <c r="B573" s="13" t="s">
        <v>765</v>
      </c>
      <c r="C573" s="17" t="s">
        <v>643</v>
      </c>
      <c r="D573" s="14">
        <v>59530.15</v>
      </c>
      <c r="E573" s="15">
        <f t="shared" si="22"/>
        <v>58339.92</v>
      </c>
      <c r="F573" s="15">
        <v>810.23</v>
      </c>
      <c r="G573" s="14">
        <v>380</v>
      </c>
      <c r="H573" s="14">
        <v>13805.29</v>
      </c>
      <c r="I573" s="14">
        <v>4028.13</v>
      </c>
      <c r="J573" s="14">
        <v>230</v>
      </c>
      <c r="K573" s="14">
        <v>8276.65</v>
      </c>
      <c r="L573" s="14"/>
      <c r="M573" s="14"/>
      <c r="N573" s="21">
        <f t="shared" si="23"/>
        <v>85870.22</v>
      </c>
    </row>
    <row r="574" spans="1:14" x14ac:dyDescent="0.3">
      <c r="A574" s="19" t="s">
        <v>736</v>
      </c>
      <c r="B574" s="13" t="s">
        <v>769</v>
      </c>
      <c r="C574" s="17" t="s">
        <v>737</v>
      </c>
      <c r="D574" s="14">
        <v>58154.11</v>
      </c>
      <c r="E574" s="15">
        <f t="shared" si="22"/>
        <v>58154.11</v>
      </c>
      <c r="F574" s="15"/>
      <c r="G574" s="14"/>
      <c r="H574" s="14">
        <v>15605.98</v>
      </c>
      <c r="I574" s="14">
        <v>3970.73</v>
      </c>
      <c r="J574" s="14"/>
      <c r="K574" s="14">
        <v>8054.32</v>
      </c>
      <c r="L574" s="14"/>
      <c r="M574" s="14"/>
      <c r="N574" s="21">
        <f t="shared" si="23"/>
        <v>85785.139999999985</v>
      </c>
    </row>
    <row r="575" spans="1:14" x14ac:dyDescent="0.3">
      <c r="A575" s="19" t="s">
        <v>378</v>
      </c>
      <c r="B575" s="13" t="s">
        <v>251</v>
      </c>
      <c r="C575" s="17" t="s">
        <v>379</v>
      </c>
      <c r="D575" s="14">
        <v>60548.66</v>
      </c>
      <c r="E575" s="15">
        <f t="shared" si="22"/>
        <v>60548.66</v>
      </c>
      <c r="F575" s="15"/>
      <c r="G575" s="14"/>
      <c r="H575" s="14">
        <v>11809.98</v>
      </c>
      <c r="I575" s="14">
        <v>4267.3599999999997</v>
      </c>
      <c r="J575" s="14">
        <v>294.06</v>
      </c>
      <c r="K575" s="14">
        <v>8385.75</v>
      </c>
      <c r="L575" s="14"/>
      <c r="M575" s="14"/>
      <c r="N575" s="21">
        <f t="shared" si="23"/>
        <v>85305.81</v>
      </c>
    </row>
    <row r="576" spans="1:14" x14ac:dyDescent="0.3">
      <c r="A576" s="19" t="s">
        <v>215</v>
      </c>
      <c r="B576" s="13" t="s">
        <v>765</v>
      </c>
      <c r="C576" s="17" t="s">
        <v>204</v>
      </c>
      <c r="D576" s="14">
        <v>59869.35</v>
      </c>
      <c r="E576" s="15">
        <f t="shared" si="22"/>
        <v>51838.239999999998</v>
      </c>
      <c r="F576" s="15">
        <v>5363.15</v>
      </c>
      <c r="G576" s="14">
        <v>2667.96</v>
      </c>
      <c r="H576" s="14">
        <v>12604.83</v>
      </c>
      <c r="I576" s="14">
        <v>4178.9399999999996</v>
      </c>
      <c r="J576" s="14">
        <v>210</v>
      </c>
      <c r="K576" s="14">
        <v>8219.34</v>
      </c>
      <c r="L576" s="14"/>
      <c r="M576" s="14"/>
      <c r="N576" s="21">
        <f t="shared" si="23"/>
        <v>85082.459999999992</v>
      </c>
    </row>
    <row r="577" spans="1:14" x14ac:dyDescent="0.3">
      <c r="A577" s="19" t="s">
        <v>694</v>
      </c>
      <c r="B577" s="13" t="s">
        <v>776</v>
      </c>
      <c r="C577" s="17" t="s">
        <v>695</v>
      </c>
      <c r="D577" s="14">
        <v>64500.02</v>
      </c>
      <c r="E577" s="15">
        <f t="shared" si="22"/>
        <v>64500.02</v>
      </c>
      <c r="F577" s="15"/>
      <c r="G577" s="14"/>
      <c r="H577" s="14">
        <v>6537.96</v>
      </c>
      <c r="I577" s="14">
        <v>4608.03</v>
      </c>
      <c r="J577" s="14">
        <v>338</v>
      </c>
      <c r="K577" s="14">
        <v>8979.9699999999993</v>
      </c>
      <c r="L577" s="14"/>
      <c r="M577" s="14"/>
      <c r="N577" s="21">
        <f t="shared" si="23"/>
        <v>84963.98</v>
      </c>
    </row>
    <row r="578" spans="1:14" x14ac:dyDescent="0.3">
      <c r="A578" s="19" t="s">
        <v>506</v>
      </c>
      <c r="B578" s="13" t="s">
        <v>765</v>
      </c>
      <c r="C578" s="17" t="s">
        <v>204</v>
      </c>
      <c r="D578" s="14">
        <v>65321.67</v>
      </c>
      <c r="E578" s="15">
        <f t="shared" si="22"/>
        <v>63544</v>
      </c>
      <c r="F578" s="15">
        <v>1397.67</v>
      </c>
      <c r="G578" s="14">
        <v>380</v>
      </c>
      <c r="H578" s="14">
        <v>5266.58</v>
      </c>
      <c r="I578" s="14">
        <v>4967.07</v>
      </c>
      <c r="J578" s="14">
        <v>260</v>
      </c>
      <c r="K578" s="14">
        <v>9082.86</v>
      </c>
      <c r="L578" s="14"/>
      <c r="M578" s="14"/>
      <c r="N578" s="21">
        <f t="shared" si="23"/>
        <v>84898.180000000008</v>
      </c>
    </row>
    <row r="579" spans="1:14" x14ac:dyDescent="0.3">
      <c r="A579" s="19" t="s">
        <v>616</v>
      </c>
      <c r="B579" s="13" t="s">
        <v>765</v>
      </c>
      <c r="C579" s="17" t="s">
        <v>204</v>
      </c>
      <c r="D579" s="14">
        <v>65436.23</v>
      </c>
      <c r="E579" s="15">
        <f t="shared" si="22"/>
        <v>63544</v>
      </c>
      <c r="F579" s="15">
        <v>1512.23</v>
      </c>
      <c r="G579" s="14">
        <v>380</v>
      </c>
      <c r="H579" s="14">
        <v>5266.58</v>
      </c>
      <c r="I579" s="14">
        <v>4828.18</v>
      </c>
      <c r="J579" s="14">
        <v>260</v>
      </c>
      <c r="K579" s="14">
        <v>9098.7099999999991</v>
      </c>
      <c r="L579" s="14"/>
      <c r="M579" s="14"/>
      <c r="N579" s="21">
        <f t="shared" si="23"/>
        <v>84889.699999999983</v>
      </c>
    </row>
    <row r="580" spans="1:14" x14ac:dyDescent="0.3">
      <c r="A580" s="19" t="s">
        <v>574</v>
      </c>
      <c r="B580" s="13" t="s">
        <v>775</v>
      </c>
      <c r="C580" s="17" t="s">
        <v>29</v>
      </c>
      <c r="D580" s="14">
        <v>65144.82</v>
      </c>
      <c r="E580" s="15">
        <f t="shared" si="22"/>
        <v>50407.369999999995</v>
      </c>
      <c r="F580" s="15">
        <v>12015.94</v>
      </c>
      <c r="G580" s="14">
        <v>2721.51</v>
      </c>
      <c r="H580" s="14">
        <v>5266.58</v>
      </c>
      <c r="I580" s="14">
        <v>4752.51</v>
      </c>
      <c r="J580" s="14">
        <v>338</v>
      </c>
      <c r="K580" s="14">
        <v>9069.2199999999993</v>
      </c>
      <c r="L580" s="14"/>
      <c r="M580" s="14"/>
      <c r="N580" s="21">
        <f t="shared" si="23"/>
        <v>84571.12999999999</v>
      </c>
    </row>
    <row r="581" spans="1:14" x14ac:dyDescent="0.3">
      <c r="A581" s="19" t="s">
        <v>304</v>
      </c>
      <c r="B581" s="13" t="s">
        <v>305</v>
      </c>
      <c r="C581" s="17" t="s">
        <v>305</v>
      </c>
      <c r="D581" s="14">
        <v>60346.36</v>
      </c>
      <c r="E581" s="15">
        <f t="shared" ref="E581:E627" si="24">+D581-F581-G581</f>
        <v>54646.36</v>
      </c>
      <c r="F581" s="15"/>
      <c r="G581" s="14">
        <v>5700</v>
      </c>
      <c r="H581" s="14">
        <v>11810.04</v>
      </c>
      <c r="I581" s="14">
        <v>4325.97</v>
      </c>
      <c r="J581" s="14"/>
      <c r="K581" s="14">
        <v>7568.48</v>
      </c>
      <c r="L581" s="14"/>
      <c r="M581" s="14"/>
      <c r="N581" s="21">
        <f t="shared" ref="N581:N627" si="25">SUM(E581:M581)</f>
        <v>84050.849999999991</v>
      </c>
    </row>
    <row r="582" spans="1:14" x14ac:dyDescent="0.3">
      <c r="A582" s="19" t="s">
        <v>679</v>
      </c>
      <c r="B582" s="13" t="s">
        <v>776</v>
      </c>
      <c r="C582" s="17" t="s">
        <v>795</v>
      </c>
      <c r="D582" s="14">
        <v>64825.81</v>
      </c>
      <c r="E582" s="15">
        <f t="shared" si="24"/>
        <v>64825.81</v>
      </c>
      <c r="F582" s="15"/>
      <c r="G582" s="14"/>
      <c r="H582" s="14">
        <v>5266.58</v>
      </c>
      <c r="I582" s="14">
        <v>4747.9799999999996</v>
      </c>
      <c r="J582" s="14"/>
      <c r="K582" s="14">
        <v>8978.23</v>
      </c>
      <c r="L582" s="14"/>
      <c r="M582" s="14"/>
      <c r="N582" s="21">
        <f t="shared" si="25"/>
        <v>83818.599999999991</v>
      </c>
    </row>
    <row r="583" spans="1:14" x14ac:dyDescent="0.3">
      <c r="A583" s="19" t="s">
        <v>289</v>
      </c>
      <c r="B583" s="13" t="s">
        <v>769</v>
      </c>
      <c r="C583" s="17" t="s">
        <v>290</v>
      </c>
      <c r="D583" s="14">
        <v>63292.4</v>
      </c>
      <c r="E583" s="15">
        <f t="shared" si="24"/>
        <v>48050.080000000002</v>
      </c>
      <c r="F583" s="15">
        <v>11590.62</v>
      </c>
      <c r="G583" s="14">
        <v>3651.7</v>
      </c>
      <c r="H583" s="14">
        <v>6537.96</v>
      </c>
      <c r="I583" s="14">
        <v>4745.03</v>
      </c>
      <c r="J583" s="14">
        <v>338</v>
      </c>
      <c r="K583" s="14">
        <v>8812.7000000000007</v>
      </c>
      <c r="L583" s="14"/>
      <c r="M583" s="14"/>
      <c r="N583" s="21">
        <f t="shared" si="25"/>
        <v>83726.09</v>
      </c>
    </row>
    <row r="584" spans="1:14" x14ac:dyDescent="0.3">
      <c r="A584" s="19" t="s">
        <v>406</v>
      </c>
      <c r="B584" s="13" t="s">
        <v>765</v>
      </c>
      <c r="C584" s="17" t="s">
        <v>407</v>
      </c>
      <c r="D584" s="14">
        <v>63319.94</v>
      </c>
      <c r="E584" s="15">
        <f t="shared" si="24"/>
        <v>56185.66</v>
      </c>
      <c r="F584" s="15">
        <v>3868.37</v>
      </c>
      <c r="G584" s="14">
        <v>3265.91</v>
      </c>
      <c r="H584" s="14">
        <v>5266.58</v>
      </c>
      <c r="I584" s="14">
        <v>4645.7299999999996</v>
      </c>
      <c r="J584" s="14">
        <v>1400.8</v>
      </c>
      <c r="K584" s="14">
        <v>8963.69</v>
      </c>
      <c r="L584" s="14"/>
      <c r="M584" s="14"/>
      <c r="N584" s="21">
        <f t="shared" si="25"/>
        <v>83596.740000000005</v>
      </c>
    </row>
    <row r="585" spans="1:14" x14ac:dyDescent="0.3">
      <c r="A585" s="19" t="s">
        <v>761</v>
      </c>
      <c r="B585" s="13" t="s">
        <v>765</v>
      </c>
      <c r="C585" s="17" t="s">
        <v>204</v>
      </c>
      <c r="D585" s="14">
        <v>64429.919999999998</v>
      </c>
      <c r="E585" s="15">
        <f t="shared" si="24"/>
        <v>62631.509999999995</v>
      </c>
      <c r="F585" s="15">
        <v>1418.41</v>
      </c>
      <c r="G585" s="14">
        <v>380</v>
      </c>
      <c r="H585" s="14">
        <v>5266.58</v>
      </c>
      <c r="I585" s="14">
        <v>4797.22</v>
      </c>
      <c r="J585" s="14">
        <v>150</v>
      </c>
      <c r="K585" s="14">
        <v>8944.1299999999992</v>
      </c>
      <c r="L585" s="14"/>
      <c r="M585" s="14"/>
      <c r="N585" s="21">
        <f t="shared" si="25"/>
        <v>83587.850000000006</v>
      </c>
    </row>
    <row r="586" spans="1:14" x14ac:dyDescent="0.3">
      <c r="A586" s="19" t="s">
        <v>373</v>
      </c>
      <c r="B586" s="13" t="s">
        <v>769</v>
      </c>
      <c r="C586" s="17" t="s">
        <v>374</v>
      </c>
      <c r="D586" s="14">
        <v>59912.54</v>
      </c>
      <c r="E586" s="15">
        <f t="shared" si="24"/>
        <v>53462.400000000001</v>
      </c>
      <c r="F586" s="15">
        <v>3047.82</v>
      </c>
      <c r="G586" s="14">
        <v>3402.32</v>
      </c>
      <c r="H586" s="14">
        <v>9612.48</v>
      </c>
      <c r="I586" s="14">
        <v>4337.4799999999996</v>
      </c>
      <c r="J586" s="14">
        <v>1146.96</v>
      </c>
      <c r="K586" s="14">
        <v>8456.58</v>
      </c>
      <c r="L586" s="14"/>
      <c r="M586" s="14"/>
      <c r="N586" s="21">
        <f t="shared" si="25"/>
        <v>83466.040000000008</v>
      </c>
    </row>
    <row r="587" spans="1:14" x14ac:dyDescent="0.3">
      <c r="A587" s="19" t="s">
        <v>718</v>
      </c>
      <c r="B587" s="13" t="s">
        <v>770</v>
      </c>
      <c r="C587" s="17" t="s">
        <v>170</v>
      </c>
      <c r="D587" s="14">
        <v>55264.71</v>
      </c>
      <c r="E587" s="15">
        <f t="shared" si="24"/>
        <v>53190.5</v>
      </c>
      <c r="F587" s="15">
        <v>1339.81</v>
      </c>
      <c r="G587" s="14">
        <v>734.4</v>
      </c>
      <c r="H587" s="14"/>
      <c r="I587" s="14">
        <v>796.39</v>
      </c>
      <c r="J587" s="14">
        <v>212.5</v>
      </c>
      <c r="K587" s="14"/>
      <c r="L587" s="14"/>
      <c r="M587" s="14">
        <f>+$P$4*E587</f>
        <v>26940.988249999999</v>
      </c>
      <c r="N587" s="21">
        <f t="shared" si="25"/>
        <v>83214.588250000001</v>
      </c>
    </row>
    <row r="588" spans="1:14" x14ac:dyDescent="0.3">
      <c r="A588" s="19" t="s">
        <v>730</v>
      </c>
      <c r="B588" s="13" t="s">
        <v>765</v>
      </c>
      <c r="C588" s="17" t="s">
        <v>731</v>
      </c>
      <c r="D588" s="14">
        <v>63917.66</v>
      </c>
      <c r="E588" s="15">
        <f t="shared" si="24"/>
        <v>63917.66</v>
      </c>
      <c r="F588" s="15"/>
      <c r="G588" s="14"/>
      <c r="H588" s="14">
        <v>5266.58</v>
      </c>
      <c r="I588" s="14">
        <v>4857.71</v>
      </c>
      <c r="J588" s="14">
        <v>195</v>
      </c>
      <c r="K588" s="14">
        <v>8879.58</v>
      </c>
      <c r="L588" s="14"/>
      <c r="M588" s="14"/>
      <c r="N588" s="21">
        <f t="shared" si="25"/>
        <v>83116.530000000013</v>
      </c>
    </row>
    <row r="589" spans="1:14" x14ac:dyDescent="0.3">
      <c r="A589" s="19" t="s">
        <v>629</v>
      </c>
      <c r="B589" s="13" t="s">
        <v>771</v>
      </c>
      <c r="C589" s="17" t="s">
        <v>630</v>
      </c>
      <c r="D589" s="14">
        <v>60660.59</v>
      </c>
      <c r="E589" s="15">
        <f t="shared" si="24"/>
        <v>60660.59</v>
      </c>
      <c r="F589" s="15"/>
      <c r="G589" s="14"/>
      <c r="H589" s="14">
        <v>9612.48</v>
      </c>
      <c r="I589" s="14">
        <v>4356.62</v>
      </c>
      <c r="J589" s="14"/>
      <c r="K589" s="14">
        <v>8401.3799999999992</v>
      </c>
      <c r="L589" s="14"/>
      <c r="M589" s="14"/>
      <c r="N589" s="21">
        <f t="shared" si="25"/>
        <v>83031.069999999992</v>
      </c>
    </row>
    <row r="590" spans="1:14" x14ac:dyDescent="0.3">
      <c r="A590" s="19" t="s">
        <v>410</v>
      </c>
      <c r="B590" s="13" t="s">
        <v>771</v>
      </c>
      <c r="C590" s="17" t="s">
        <v>411</v>
      </c>
      <c r="D590" s="14">
        <v>61425.08</v>
      </c>
      <c r="E590" s="15">
        <f t="shared" si="24"/>
        <v>61425.08</v>
      </c>
      <c r="F590" s="15"/>
      <c r="G590" s="14"/>
      <c r="H590" s="14">
        <v>8518.94</v>
      </c>
      <c r="I590" s="14">
        <v>4500.34</v>
      </c>
      <c r="J590" s="14"/>
      <c r="K590" s="14">
        <v>8507.2000000000007</v>
      </c>
      <c r="L590" s="14"/>
      <c r="M590" s="14"/>
      <c r="N590" s="21">
        <f t="shared" si="25"/>
        <v>82951.56</v>
      </c>
    </row>
    <row r="591" spans="1:14" x14ac:dyDescent="0.3">
      <c r="A591" s="19" t="s">
        <v>637</v>
      </c>
      <c r="B591" s="13" t="s">
        <v>773</v>
      </c>
      <c r="C591" s="17" t="s">
        <v>638</v>
      </c>
      <c r="D591" s="14">
        <v>60427.27</v>
      </c>
      <c r="E591" s="15">
        <f t="shared" si="24"/>
        <v>60427.27</v>
      </c>
      <c r="F591" s="15"/>
      <c r="G591" s="14"/>
      <c r="H591" s="14">
        <v>9901.4599999999991</v>
      </c>
      <c r="I591" s="14">
        <v>4044.59</v>
      </c>
      <c r="J591" s="14"/>
      <c r="K591" s="14">
        <v>8369.06</v>
      </c>
      <c r="L591" s="14"/>
      <c r="M591" s="14"/>
      <c r="N591" s="21">
        <f t="shared" si="25"/>
        <v>82742.37999999999</v>
      </c>
    </row>
    <row r="592" spans="1:14" x14ac:dyDescent="0.3">
      <c r="A592" s="19" t="s">
        <v>425</v>
      </c>
      <c r="B592" s="13" t="s">
        <v>765</v>
      </c>
      <c r="C592" s="17" t="s">
        <v>426</v>
      </c>
      <c r="D592" s="14">
        <v>55233.77</v>
      </c>
      <c r="E592" s="15">
        <f t="shared" si="24"/>
        <v>52111.219999999994</v>
      </c>
      <c r="F592" s="15"/>
      <c r="G592" s="14">
        <v>3122.55</v>
      </c>
      <c r="H592" s="14">
        <v>15605.98</v>
      </c>
      <c r="I592" s="14">
        <v>3795.39</v>
      </c>
      <c r="J592" s="14">
        <v>338</v>
      </c>
      <c r="K592" s="14">
        <v>7696.53</v>
      </c>
      <c r="L592" s="14"/>
      <c r="M592" s="14"/>
      <c r="N592" s="21">
        <f t="shared" si="25"/>
        <v>82669.67</v>
      </c>
    </row>
    <row r="593" spans="1:14" x14ac:dyDescent="0.3">
      <c r="A593" s="19" t="s">
        <v>24</v>
      </c>
      <c r="B593" s="13" t="s">
        <v>768</v>
      </c>
      <c r="C593" s="17" t="s">
        <v>25</v>
      </c>
      <c r="D593" s="14">
        <v>54240.08</v>
      </c>
      <c r="E593" s="15">
        <f t="shared" si="24"/>
        <v>54040.08</v>
      </c>
      <c r="F593" s="15"/>
      <c r="G593" s="14">
        <v>200</v>
      </c>
      <c r="H593" s="14">
        <v>17005.439999999999</v>
      </c>
      <c r="I593" s="14">
        <v>3649.56</v>
      </c>
      <c r="J593" s="14"/>
      <c r="K593" s="14">
        <v>7512.21</v>
      </c>
      <c r="L593" s="14"/>
      <c r="M593" s="14"/>
      <c r="N593" s="21">
        <f t="shared" si="25"/>
        <v>82407.290000000008</v>
      </c>
    </row>
    <row r="594" spans="1:14" x14ac:dyDescent="0.3">
      <c r="A594" s="19" t="s">
        <v>308</v>
      </c>
      <c r="B594" s="13" t="s">
        <v>767</v>
      </c>
      <c r="C594" s="17" t="s">
        <v>309</v>
      </c>
      <c r="D594" s="14">
        <v>62658.26</v>
      </c>
      <c r="E594" s="15">
        <f t="shared" si="24"/>
        <v>59116</v>
      </c>
      <c r="F594" s="15"/>
      <c r="G594" s="14">
        <v>3542.26</v>
      </c>
      <c r="H594" s="14">
        <v>5266.58</v>
      </c>
      <c r="I594" s="14">
        <v>4539.26</v>
      </c>
      <c r="J594" s="14">
        <v>1008.8</v>
      </c>
      <c r="K594" s="14">
        <v>8817.74</v>
      </c>
      <c r="L594" s="14"/>
      <c r="M594" s="14"/>
      <c r="N594" s="21">
        <f t="shared" si="25"/>
        <v>82290.64</v>
      </c>
    </row>
    <row r="595" spans="1:14" x14ac:dyDescent="0.3">
      <c r="A595" s="19" t="s">
        <v>396</v>
      </c>
      <c r="B595" s="13" t="s">
        <v>251</v>
      </c>
      <c r="C595" s="17" t="s">
        <v>66</v>
      </c>
      <c r="D595" s="14">
        <v>53955.93</v>
      </c>
      <c r="E595" s="15">
        <f t="shared" si="24"/>
        <v>50905.62</v>
      </c>
      <c r="F595" s="15"/>
      <c r="G595" s="14">
        <v>3050.31</v>
      </c>
      <c r="H595" s="14">
        <v>15605.98</v>
      </c>
      <c r="I595" s="14">
        <v>3697.62</v>
      </c>
      <c r="J595" s="14">
        <v>1300.8</v>
      </c>
      <c r="K595" s="14">
        <v>7652.82</v>
      </c>
      <c r="L595" s="14"/>
      <c r="M595" s="14"/>
      <c r="N595" s="21">
        <f t="shared" si="25"/>
        <v>82213.149999999994</v>
      </c>
    </row>
    <row r="596" spans="1:14" x14ac:dyDescent="0.3">
      <c r="A596" s="19" t="s">
        <v>86</v>
      </c>
      <c r="B596" s="13" t="s">
        <v>770</v>
      </c>
      <c r="C596" s="17" t="s">
        <v>60</v>
      </c>
      <c r="D596" s="14">
        <v>59309.85</v>
      </c>
      <c r="E596" s="15">
        <f t="shared" si="24"/>
        <v>33519.729999999996</v>
      </c>
      <c r="F596" s="15"/>
      <c r="G596" s="14">
        <v>25790.12</v>
      </c>
      <c r="H596" s="14">
        <v>4920.8999999999996</v>
      </c>
      <c r="I596" s="14">
        <v>832.55</v>
      </c>
      <c r="J596" s="14">
        <v>125</v>
      </c>
      <c r="K596" s="14"/>
      <c r="L596" s="14"/>
      <c r="M596" s="14">
        <f>+$P$4*E596</f>
        <v>16977.743244999998</v>
      </c>
      <c r="N596" s="21">
        <f t="shared" si="25"/>
        <v>82166.043244999993</v>
      </c>
    </row>
    <row r="597" spans="1:14" x14ac:dyDescent="0.3">
      <c r="A597" s="19" t="s">
        <v>526</v>
      </c>
      <c r="B597" s="13" t="s">
        <v>771</v>
      </c>
      <c r="C597" s="17" t="s">
        <v>411</v>
      </c>
      <c r="D597" s="14">
        <v>57671.05</v>
      </c>
      <c r="E597" s="15">
        <f t="shared" si="24"/>
        <v>57671.05</v>
      </c>
      <c r="F597" s="15"/>
      <c r="G597" s="14"/>
      <c r="H597" s="14">
        <v>11809.98</v>
      </c>
      <c r="I597" s="14">
        <v>4092.28</v>
      </c>
      <c r="J597" s="14">
        <v>63.84</v>
      </c>
      <c r="K597" s="14">
        <v>7987.34</v>
      </c>
      <c r="L597" s="14"/>
      <c r="M597" s="14"/>
      <c r="N597" s="21">
        <f t="shared" si="25"/>
        <v>81624.489999999991</v>
      </c>
    </row>
    <row r="598" spans="1:14" x14ac:dyDescent="0.3">
      <c r="A598" s="19" t="s">
        <v>429</v>
      </c>
      <c r="B598" s="13" t="s">
        <v>775</v>
      </c>
      <c r="C598" s="17" t="s">
        <v>29</v>
      </c>
      <c r="D598" s="14">
        <v>61743.16</v>
      </c>
      <c r="E598" s="15">
        <f t="shared" si="24"/>
        <v>46517.210000000006</v>
      </c>
      <c r="F598" s="15">
        <v>12471.48</v>
      </c>
      <c r="G598" s="14">
        <v>2754.47</v>
      </c>
      <c r="H598" s="14">
        <v>6286.5</v>
      </c>
      <c r="I598" s="14">
        <v>4630.21</v>
      </c>
      <c r="J598" s="14">
        <v>325</v>
      </c>
      <c r="K598" s="14">
        <v>8596.31</v>
      </c>
      <c r="L598" s="14"/>
      <c r="M598" s="14"/>
      <c r="N598" s="21">
        <f t="shared" si="25"/>
        <v>81581.180000000008</v>
      </c>
    </row>
    <row r="599" spans="1:14" x14ac:dyDescent="0.3">
      <c r="A599" s="19" t="s">
        <v>729</v>
      </c>
      <c r="B599" s="13" t="s">
        <v>769</v>
      </c>
      <c r="C599" s="17" t="s">
        <v>477</v>
      </c>
      <c r="D599" s="14">
        <v>58755.58</v>
      </c>
      <c r="E599" s="15">
        <f t="shared" si="24"/>
        <v>58755.58</v>
      </c>
      <c r="F599" s="15"/>
      <c r="G599" s="14"/>
      <c r="H599" s="14">
        <v>9756.9699999999993</v>
      </c>
      <c r="I599" s="14">
        <v>4329.78</v>
      </c>
      <c r="J599" s="14">
        <v>221</v>
      </c>
      <c r="K599" s="14">
        <v>8168.08</v>
      </c>
      <c r="L599" s="14"/>
      <c r="M599" s="14"/>
      <c r="N599" s="21">
        <f t="shared" si="25"/>
        <v>81231.41</v>
      </c>
    </row>
    <row r="600" spans="1:14" x14ac:dyDescent="0.3">
      <c r="A600" s="19" t="s">
        <v>715</v>
      </c>
      <c r="B600" s="13" t="s">
        <v>769</v>
      </c>
      <c r="C600" s="17" t="s">
        <v>612</v>
      </c>
      <c r="D600" s="14">
        <v>61198.92</v>
      </c>
      <c r="E600" s="15">
        <f t="shared" si="24"/>
        <v>61198.92</v>
      </c>
      <c r="F600" s="15"/>
      <c r="G600" s="14"/>
      <c r="H600" s="14">
        <v>6938.08</v>
      </c>
      <c r="I600" s="14">
        <v>4425.9799999999996</v>
      </c>
      <c r="J600" s="14"/>
      <c r="K600" s="14">
        <v>8476</v>
      </c>
      <c r="L600" s="14"/>
      <c r="M600" s="14"/>
      <c r="N600" s="21">
        <f t="shared" si="25"/>
        <v>81038.98</v>
      </c>
    </row>
    <row r="601" spans="1:14" x14ac:dyDescent="0.3">
      <c r="A601" s="19" t="s">
        <v>762</v>
      </c>
      <c r="B601" s="13" t="s">
        <v>765</v>
      </c>
      <c r="C601" s="17" t="s">
        <v>204</v>
      </c>
      <c r="D601" s="14">
        <v>64461.08</v>
      </c>
      <c r="E601" s="15">
        <f t="shared" si="24"/>
        <v>62624</v>
      </c>
      <c r="F601" s="15">
        <v>1457.08</v>
      </c>
      <c r="G601" s="14">
        <v>380</v>
      </c>
      <c r="H601" s="14">
        <v>2449.96</v>
      </c>
      <c r="I601" s="14">
        <v>4820.72</v>
      </c>
      <c r="J601" s="14">
        <v>150</v>
      </c>
      <c r="K601" s="14">
        <v>8948.4500000000007</v>
      </c>
      <c r="L601" s="14"/>
      <c r="M601" s="14"/>
      <c r="N601" s="21">
        <f t="shared" si="25"/>
        <v>80830.210000000006</v>
      </c>
    </row>
    <row r="602" spans="1:14" x14ac:dyDescent="0.3">
      <c r="A602" s="19" t="s">
        <v>43</v>
      </c>
      <c r="B602" s="13" t="s">
        <v>768</v>
      </c>
      <c r="C602" s="17" t="s">
        <v>17</v>
      </c>
      <c r="D602" s="14">
        <v>61334.19</v>
      </c>
      <c r="E602" s="15">
        <f t="shared" si="24"/>
        <v>61334.19</v>
      </c>
      <c r="F602" s="15"/>
      <c r="G602" s="14"/>
      <c r="H602" s="14">
        <v>6267.12</v>
      </c>
      <c r="I602" s="14">
        <v>4498.8</v>
      </c>
      <c r="J602" s="14"/>
      <c r="K602" s="14">
        <v>8494.59</v>
      </c>
      <c r="L602" s="14"/>
      <c r="M602" s="14"/>
      <c r="N602" s="21">
        <f t="shared" si="25"/>
        <v>80594.7</v>
      </c>
    </row>
    <row r="603" spans="1:14" x14ac:dyDescent="0.3">
      <c r="A603" s="19" t="s">
        <v>688</v>
      </c>
      <c r="B603" s="13" t="s">
        <v>776</v>
      </c>
      <c r="C603" s="17" t="s">
        <v>317</v>
      </c>
      <c r="D603" s="14">
        <v>60675.38</v>
      </c>
      <c r="E603" s="15">
        <f t="shared" si="24"/>
        <v>60675.38</v>
      </c>
      <c r="F603" s="15"/>
      <c r="G603" s="14"/>
      <c r="H603" s="14">
        <v>6537.96</v>
      </c>
      <c r="I603" s="14">
        <v>4452.1000000000004</v>
      </c>
      <c r="J603" s="14">
        <v>338</v>
      </c>
      <c r="K603" s="14">
        <v>8450.18</v>
      </c>
      <c r="L603" s="14"/>
      <c r="M603" s="14"/>
      <c r="N603" s="21">
        <f t="shared" si="25"/>
        <v>80453.62</v>
      </c>
    </row>
    <row r="604" spans="1:14" x14ac:dyDescent="0.3">
      <c r="A604" s="19" t="s">
        <v>450</v>
      </c>
      <c r="B604" s="13" t="s">
        <v>765</v>
      </c>
      <c r="C604" s="17" t="s">
        <v>204</v>
      </c>
      <c r="D604" s="14">
        <v>60708.67</v>
      </c>
      <c r="E604" s="15">
        <f t="shared" si="24"/>
        <v>59389.25</v>
      </c>
      <c r="F604" s="15">
        <v>939.42</v>
      </c>
      <c r="G604" s="14">
        <v>380</v>
      </c>
      <c r="H604" s="14">
        <v>6286.5</v>
      </c>
      <c r="I604" s="14">
        <v>4515.96</v>
      </c>
      <c r="J604" s="14">
        <v>250</v>
      </c>
      <c r="K604" s="14">
        <v>8442.59</v>
      </c>
      <c r="L604" s="14"/>
      <c r="M604" s="14"/>
      <c r="N604" s="21">
        <f t="shared" si="25"/>
        <v>80203.72</v>
      </c>
    </row>
    <row r="605" spans="1:14" x14ac:dyDescent="0.3">
      <c r="A605" s="19" t="s">
        <v>669</v>
      </c>
      <c r="B605" s="13" t="s">
        <v>765</v>
      </c>
      <c r="C605" s="17" t="s">
        <v>612</v>
      </c>
      <c r="D605" s="14">
        <v>60660.54</v>
      </c>
      <c r="E605" s="15">
        <f t="shared" si="24"/>
        <v>60660.54</v>
      </c>
      <c r="F605" s="15"/>
      <c r="G605" s="14"/>
      <c r="H605" s="14">
        <v>6537.96</v>
      </c>
      <c r="I605" s="14">
        <v>4543.5</v>
      </c>
      <c r="J605" s="14"/>
      <c r="K605" s="14">
        <v>8401.3799999999992</v>
      </c>
      <c r="L605" s="14"/>
      <c r="M605" s="14"/>
      <c r="N605" s="21">
        <f t="shared" si="25"/>
        <v>80143.38</v>
      </c>
    </row>
    <row r="606" spans="1:14" x14ac:dyDescent="0.3">
      <c r="A606" s="19" t="s">
        <v>786</v>
      </c>
      <c r="B606" s="13" t="s">
        <v>769</v>
      </c>
      <c r="C606" s="17" t="s">
        <v>696</v>
      </c>
      <c r="D606" s="14">
        <v>51496.58</v>
      </c>
      <c r="E606" s="15">
        <f t="shared" si="24"/>
        <v>46783.450000000004</v>
      </c>
      <c r="F606" s="15">
        <v>841.88</v>
      </c>
      <c r="G606" s="14">
        <v>3871.25</v>
      </c>
      <c r="H606" s="14">
        <v>5280.66</v>
      </c>
      <c r="I606" s="14">
        <v>728.71</v>
      </c>
      <c r="J606" s="14"/>
      <c r="K606" s="14"/>
      <c r="L606" s="14">
        <f>+$P$3*E606</f>
        <v>22619.798075000002</v>
      </c>
      <c r="M606" s="14"/>
      <c r="N606" s="21">
        <f t="shared" si="25"/>
        <v>80125.74807500001</v>
      </c>
    </row>
    <row r="607" spans="1:14" x14ac:dyDescent="0.3">
      <c r="A607" s="19" t="s">
        <v>746</v>
      </c>
      <c r="B607" s="13" t="s">
        <v>769</v>
      </c>
      <c r="C607" s="17" t="s">
        <v>696</v>
      </c>
      <c r="D607" s="14">
        <v>53108.31</v>
      </c>
      <c r="E607" s="15">
        <f t="shared" si="24"/>
        <v>43905.17</v>
      </c>
      <c r="F607" s="15">
        <v>5066.74</v>
      </c>
      <c r="G607" s="14">
        <v>4136.3999999999996</v>
      </c>
      <c r="H607" s="14">
        <v>5029.2</v>
      </c>
      <c r="I607" s="14">
        <v>755.94</v>
      </c>
      <c r="J607" s="14"/>
      <c r="K607" s="14"/>
      <c r="L607" s="14">
        <f>+$P$3*E607</f>
        <v>21228.149695</v>
      </c>
      <c r="M607" s="14"/>
      <c r="N607" s="21">
        <f t="shared" si="25"/>
        <v>80121.599694999997</v>
      </c>
    </row>
    <row r="608" spans="1:14" x14ac:dyDescent="0.3">
      <c r="A608" s="19" t="s">
        <v>741</v>
      </c>
      <c r="B608" s="13" t="s">
        <v>775</v>
      </c>
      <c r="C608" s="17" t="s">
        <v>29</v>
      </c>
      <c r="D608" s="14">
        <v>65795.929999999993</v>
      </c>
      <c r="E608" s="15">
        <f t="shared" si="24"/>
        <v>44557.659999999989</v>
      </c>
      <c r="F608" s="15">
        <v>20638.27</v>
      </c>
      <c r="G608" s="14">
        <v>600</v>
      </c>
      <c r="H608" s="14"/>
      <c r="I608" s="14">
        <v>5033.3999999999996</v>
      </c>
      <c r="J608" s="14">
        <v>156</v>
      </c>
      <c r="K608" s="14">
        <v>9134.2199999999993</v>
      </c>
      <c r="L608" s="14"/>
      <c r="M608" s="14"/>
      <c r="N608" s="21">
        <f t="shared" si="25"/>
        <v>80119.549999999988</v>
      </c>
    </row>
    <row r="609" spans="1:14" x14ac:dyDescent="0.3">
      <c r="A609" s="19" t="s">
        <v>738</v>
      </c>
      <c r="B609" s="13" t="s">
        <v>769</v>
      </c>
      <c r="C609" s="17" t="s">
        <v>612</v>
      </c>
      <c r="D609" s="14">
        <v>60689.39</v>
      </c>
      <c r="E609" s="15">
        <f t="shared" si="24"/>
        <v>60689.39</v>
      </c>
      <c r="F609" s="15"/>
      <c r="G609" s="14"/>
      <c r="H609" s="14">
        <v>6537.96</v>
      </c>
      <c r="I609" s="14">
        <v>4442.04</v>
      </c>
      <c r="J609" s="14"/>
      <c r="K609" s="14">
        <v>8405.2900000000009</v>
      </c>
      <c r="L609" s="14"/>
      <c r="M609" s="14"/>
      <c r="N609" s="21">
        <f t="shared" si="25"/>
        <v>80074.679999999993</v>
      </c>
    </row>
    <row r="610" spans="1:14" x14ac:dyDescent="0.3">
      <c r="A610" s="19" t="s">
        <v>611</v>
      </c>
      <c r="B610" s="13" t="s">
        <v>770</v>
      </c>
      <c r="C610" s="17" t="s">
        <v>612</v>
      </c>
      <c r="D610" s="14">
        <v>60660.56</v>
      </c>
      <c r="E610" s="15">
        <f t="shared" si="24"/>
        <v>60660.56</v>
      </c>
      <c r="F610" s="15"/>
      <c r="G610" s="14"/>
      <c r="H610" s="14">
        <v>6537.96</v>
      </c>
      <c r="I610" s="14">
        <v>4466.24</v>
      </c>
      <c r="J610" s="14"/>
      <c r="K610" s="14">
        <v>8401.3799999999992</v>
      </c>
      <c r="L610" s="14"/>
      <c r="M610" s="14"/>
      <c r="N610" s="21">
        <f t="shared" si="25"/>
        <v>80066.140000000014</v>
      </c>
    </row>
    <row r="611" spans="1:14" x14ac:dyDescent="0.3">
      <c r="A611" s="19" t="s">
        <v>609</v>
      </c>
      <c r="B611" s="13" t="s">
        <v>768</v>
      </c>
      <c r="C611" s="17" t="s">
        <v>157</v>
      </c>
      <c r="D611" s="14">
        <v>55944.480000000003</v>
      </c>
      <c r="E611" s="15">
        <f t="shared" si="24"/>
        <v>55944.480000000003</v>
      </c>
      <c r="F611" s="15"/>
      <c r="G611" s="14"/>
      <c r="H611" s="14">
        <v>12510.24</v>
      </c>
      <c r="I611" s="14">
        <v>3841.68</v>
      </c>
      <c r="J611" s="14"/>
      <c r="K611" s="14">
        <v>7748.16</v>
      </c>
      <c r="L611" s="14"/>
      <c r="M611" s="14"/>
      <c r="N611" s="21">
        <f t="shared" si="25"/>
        <v>80044.56</v>
      </c>
    </row>
    <row r="612" spans="1:14" x14ac:dyDescent="0.3">
      <c r="A612" s="19" t="s">
        <v>657</v>
      </c>
      <c r="B612" s="13" t="s">
        <v>251</v>
      </c>
      <c r="C612" s="17" t="s">
        <v>411</v>
      </c>
      <c r="D612" s="14">
        <v>60660.58</v>
      </c>
      <c r="E612" s="15">
        <f t="shared" si="24"/>
        <v>60660.58</v>
      </c>
      <c r="F612" s="15"/>
      <c r="G612" s="14"/>
      <c r="H612" s="14">
        <v>6537.96</v>
      </c>
      <c r="I612" s="14">
        <v>4393.4799999999996</v>
      </c>
      <c r="J612" s="14"/>
      <c r="K612" s="14">
        <v>8401.3799999999992</v>
      </c>
      <c r="L612" s="14"/>
      <c r="M612" s="14"/>
      <c r="N612" s="21">
        <f t="shared" si="25"/>
        <v>79993.400000000009</v>
      </c>
    </row>
    <row r="613" spans="1:14" x14ac:dyDescent="0.3">
      <c r="A613" s="19" t="s">
        <v>558</v>
      </c>
      <c r="B613" s="13" t="s">
        <v>768</v>
      </c>
      <c r="C613" s="17" t="s">
        <v>157</v>
      </c>
      <c r="D613" s="14">
        <v>55530.96</v>
      </c>
      <c r="E613" s="15">
        <f t="shared" si="24"/>
        <v>55530.96</v>
      </c>
      <c r="F613" s="15"/>
      <c r="G613" s="14"/>
      <c r="H613" s="14">
        <v>12510.24</v>
      </c>
      <c r="I613" s="14">
        <v>4008.96</v>
      </c>
      <c r="J613" s="14"/>
      <c r="K613" s="14">
        <v>7690.8</v>
      </c>
      <c r="L613" s="14"/>
      <c r="M613" s="14"/>
      <c r="N613" s="21">
        <f t="shared" si="25"/>
        <v>79740.960000000006</v>
      </c>
    </row>
    <row r="614" spans="1:14" x14ac:dyDescent="0.3">
      <c r="A614" s="19" t="s">
        <v>759</v>
      </c>
      <c r="B614" s="13" t="s">
        <v>769</v>
      </c>
      <c r="C614" s="17" t="s">
        <v>760</v>
      </c>
      <c r="D614" s="14">
        <v>60179.72</v>
      </c>
      <c r="E614" s="15">
        <f t="shared" si="24"/>
        <v>60179.72</v>
      </c>
      <c r="F614" s="15"/>
      <c r="G614" s="14"/>
      <c r="H614" s="14">
        <v>6537.96</v>
      </c>
      <c r="I614" s="14">
        <v>4506.75</v>
      </c>
      <c r="J614" s="14"/>
      <c r="K614" s="14">
        <v>8334.81</v>
      </c>
      <c r="L614" s="14"/>
      <c r="M614" s="14"/>
      <c r="N614" s="21">
        <f t="shared" si="25"/>
        <v>79559.240000000005</v>
      </c>
    </row>
    <row r="615" spans="1:14" x14ac:dyDescent="0.3">
      <c r="A615" s="19" t="s">
        <v>682</v>
      </c>
      <c r="B615" s="13" t="s">
        <v>768</v>
      </c>
      <c r="C615" s="17" t="s">
        <v>683</v>
      </c>
      <c r="D615" s="14">
        <v>55692.24</v>
      </c>
      <c r="E615" s="15">
        <f t="shared" si="24"/>
        <v>55692.24</v>
      </c>
      <c r="F615" s="15"/>
      <c r="G615" s="14"/>
      <c r="H615" s="14">
        <v>11911.2</v>
      </c>
      <c r="I615" s="14">
        <v>3841.46</v>
      </c>
      <c r="J615" s="14"/>
      <c r="K615" s="14">
        <v>7713.36</v>
      </c>
      <c r="L615" s="14"/>
      <c r="M615" s="14"/>
      <c r="N615" s="21">
        <f t="shared" si="25"/>
        <v>79158.260000000009</v>
      </c>
    </row>
    <row r="616" spans="1:14" x14ac:dyDescent="0.3">
      <c r="A616" s="19" t="s">
        <v>743</v>
      </c>
      <c r="B616" s="13" t="s">
        <v>773</v>
      </c>
      <c r="C616" s="17" t="s">
        <v>638</v>
      </c>
      <c r="D616" s="14">
        <v>60454.5</v>
      </c>
      <c r="E616" s="15">
        <f t="shared" si="24"/>
        <v>60454.5</v>
      </c>
      <c r="F616" s="15"/>
      <c r="G616" s="14"/>
      <c r="H616" s="14">
        <v>5266.58</v>
      </c>
      <c r="I616" s="14">
        <v>4583.37</v>
      </c>
      <c r="J616" s="14"/>
      <c r="K616" s="14">
        <v>8372.85</v>
      </c>
      <c r="L616" s="14"/>
      <c r="M616" s="14"/>
      <c r="N616" s="21">
        <f t="shared" si="25"/>
        <v>78677.3</v>
      </c>
    </row>
    <row r="617" spans="1:14" x14ac:dyDescent="0.3">
      <c r="A617" s="19" t="s">
        <v>519</v>
      </c>
      <c r="B617" s="13" t="s">
        <v>776</v>
      </c>
      <c r="C617" s="17" t="s">
        <v>317</v>
      </c>
      <c r="D617" s="14">
        <v>53628.800000000003</v>
      </c>
      <c r="E617" s="15">
        <f t="shared" si="24"/>
        <v>53628.800000000003</v>
      </c>
      <c r="F617" s="15"/>
      <c r="G617" s="14"/>
      <c r="H617" s="14">
        <v>13369.22</v>
      </c>
      <c r="I617" s="14">
        <v>3791.23</v>
      </c>
      <c r="J617" s="14">
        <v>338</v>
      </c>
      <c r="K617" s="14">
        <v>7474.28</v>
      </c>
      <c r="L617" s="14"/>
      <c r="M617" s="14"/>
      <c r="N617" s="21">
        <f t="shared" si="25"/>
        <v>78601.53</v>
      </c>
    </row>
    <row r="618" spans="1:14" x14ac:dyDescent="0.3">
      <c r="A618" s="19" t="s">
        <v>78</v>
      </c>
      <c r="B618" s="13" t="s">
        <v>770</v>
      </c>
      <c r="C618" s="17" t="s">
        <v>36</v>
      </c>
      <c r="D618" s="14">
        <v>58148.14</v>
      </c>
      <c r="E618" s="15">
        <f t="shared" si="24"/>
        <v>28889.200000000001</v>
      </c>
      <c r="F618" s="15"/>
      <c r="G618" s="14">
        <v>29258.94</v>
      </c>
      <c r="H618" s="14">
        <v>4789.76</v>
      </c>
      <c r="I618" s="14">
        <v>829.57</v>
      </c>
      <c r="J618" s="14">
        <v>100</v>
      </c>
      <c r="K618" s="14"/>
      <c r="L618" s="14"/>
      <c r="M618" s="14">
        <f>+$P$4*E618</f>
        <v>14632.379799999999</v>
      </c>
      <c r="N618" s="21">
        <f t="shared" si="25"/>
        <v>78499.849799999996</v>
      </c>
    </row>
    <row r="619" spans="1:14" x14ac:dyDescent="0.3">
      <c r="A619" s="19" t="s">
        <v>590</v>
      </c>
      <c r="B619" s="13" t="s">
        <v>588</v>
      </c>
      <c r="C619" s="17" t="s">
        <v>591</v>
      </c>
      <c r="D619" s="14">
        <v>59428.14</v>
      </c>
      <c r="E619" s="15">
        <f t="shared" si="24"/>
        <v>59428.14</v>
      </c>
      <c r="F619" s="15"/>
      <c r="G619" s="14"/>
      <c r="H619" s="14">
        <v>6307.3</v>
      </c>
      <c r="I619" s="14">
        <v>4292.28</v>
      </c>
      <c r="J619" s="14"/>
      <c r="K619" s="14">
        <v>8230.56</v>
      </c>
      <c r="L619" s="14"/>
      <c r="M619" s="14"/>
      <c r="N619" s="21">
        <f t="shared" si="25"/>
        <v>78258.28</v>
      </c>
    </row>
    <row r="620" spans="1:14" x14ac:dyDescent="0.3">
      <c r="A620" s="19" t="s">
        <v>44</v>
      </c>
      <c r="B620" s="13" t="s">
        <v>768</v>
      </c>
      <c r="C620" s="17" t="s">
        <v>45</v>
      </c>
      <c r="D620" s="14">
        <v>59246.400000000001</v>
      </c>
      <c r="E620" s="15">
        <f t="shared" si="24"/>
        <v>59246.400000000001</v>
      </c>
      <c r="F620" s="15"/>
      <c r="G620" s="14"/>
      <c r="H620" s="14">
        <v>6267.12</v>
      </c>
      <c r="I620" s="14">
        <v>4412.6400000000003</v>
      </c>
      <c r="J620" s="14"/>
      <c r="K620" s="14">
        <v>8205.6</v>
      </c>
      <c r="L620" s="14"/>
      <c r="M620" s="14"/>
      <c r="N620" s="21">
        <f t="shared" si="25"/>
        <v>78131.760000000009</v>
      </c>
    </row>
    <row r="621" spans="1:14" x14ac:dyDescent="0.3">
      <c r="A621" s="19" t="s">
        <v>689</v>
      </c>
      <c r="B621" s="13" t="s">
        <v>775</v>
      </c>
      <c r="C621" s="17" t="s">
        <v>29</v>
      </c>
      <c r="D621" s="14">
        <v>58971.4</v>
      </c>
      <c r="E621" s="15">
        <f t="shared" si="24"/>
        <v>47373.42</v>
      </c>
      <c r="F621" s="15">
        <v>10997.98</v>
      </c>
      <c r="G621" s="14">
        <v>600</v>
      </c>
      <c r="H621" s="14">
        <v>5266.58</v>
      </c>
      <c r="I621" s="14">
        <v>4479.1499999999996</v>
      </c>
      <c r="J621" s="14">
        <v>338</v>
      </c>
      <c r="K621" s="14">
        <v>8214.24</v>
      </c>
      <c r="L621" s="14"/>
      <c r="M621" s="14"/>
      <c r="N621" s="21">
        <f t="shared" si="25"/>
        <v>77269.37</v>
      </c>
    </row>
    <row r="622" spans="1:14" x14ac:dyDescent="0.3">
      <c r="A622" s="19" t="s">
        <v>788</v>
      </c>
      <c r="B622" s="13" t="s">
        <v>769</v>
      </c>
      <c r="C622" s="17" t="s">
        <v>696</v>
      </c>
      <c r="D622" s="14">
        <v>46390.44</v>
      </c>
      <c r="E622" s="15">
        <f t="shared" si="24"/>
        <v>42202.44</v>
      </c>
      <c r="F622" s="15">
        <v>2858.26</v>
      </c>
      <c r="G622" s="14">
        <v>1329.74</v>
      </c>
      <c r="H622" s="14">
        <v>9603.68</v>
      </c>
      <c r="I622" s="14">
        <v>622.48</v>
      </c>
      <c r="J622" s="14"/>
      <c r="K622" s="14"/>
      <c r="L622" s="14">
        <f>+$P$3*E622</f>
        <v>20404.87974</v>
      </c>
      <c r="M622" s="14"/>
      <c r="N622" s="21">
        <f t="shared" si="25"/>
        <v>77021.47974000001</v>
      </c>
    </row>
    <row r="623" spans="1:14" x14ac:dyDescent="0.3">
      <c r="A623" s="19" t="s">
        <v>91</v>
      </c>
      <c r="B623" s="13" t="s">
        <v>768</v>
      </c>
      <c r="C623" s="17" t="s">
        <v>17</v>
      </c>
      <c r="D623" s="14">
        <v>57941.25</v>
      </c>
      <c r="E623" s="15">
        <f t="shared" si="24"/>
        <v>57941.25</v>
      </c>
      <c r="F623" s="15"/>
      <c r="G623" s="14"/>
      <c r="H623" s="14">
        <v>6267.12</v>
      </c>
      <c r="I623" s="14">
        <v>4236.24</v>
      </c>
      <c r="J623" s="14"/>
      <c r="K623" s="14">
        <v>8024.64</v>
      </c>
      <c r="L623" s="14"/>
      <c r="M623" s="14"/>
      <c r="N623" s="21">
        <f t="shared" si="25"/>
        <v>76469.25</v>
      </c>
    </row>
    <row r="624" spans="1:14" x14ac:dyDescent="0.3">
      <c r="A624" s="19" t="s">
        <v>95</v>
      </c>
      <c r="B624" s="13" t="s">
        <v>769</v>
      </c>
      <c r="C624" s="17" t="s">
        <v>68</v>
      </c>
      <c r="D624" s="14">
        <v>52295.12</v>
      </c>
      <c r="E624" s="15">
        <f t="shared" si="24"/>
        <v>48148.72</v>
      </c>
      <c r="F624" s="15"/>
      <c r="G624" s="14">
        <v>4146.3999999999996</v>
      </c>
      <c r="H624" s="14">
        <v>11809.98</v>
      </c>
      <c r="I624" s="14">
        <v>3710.95</v>
      </c>
      <c r="J624" s="14">
        <v>1232.4000000000001</v>
      </c>
      <c r="K624" s="14">
        <v>7413.5</v>
      </c>
      <c r="L624" s="14"/>
      <c r="M624" s="14"/>
      <c r="N624" s="21">
        <f t="shared" si="25"/>
        <v>76461.95</v>
      </c>
    </row>
    <row r="625" spans="1:14" x14ac:dyDescent="0.3">
      <c r="A625" s="19" t="s">
        <v>787</v>
      </c>
      <c r="B625" s="13" t="s">
        <v>769</v>
      </c>
      <c r="C625" s="17" t="s">
        <v>696</v>
      </c>
      <c r="D625" s="14">
        <v>50001.58</v>
      </c>
      <c r="E625" s="15">
        <f t="shared" si="24"/>
        <v>45092.11</v>
      </c>
      <c r="F625" s="15">
        <v>3404.68</v>
      </c>
      <c r="G625" s="14">
        <v>1504.79</v>
      </c>
      <c r="H625" s="14">
        <v>3674.94</v>
      </c>
      <c r="I625" s="14">
        <v>718.04</v>
      </c>
      <c r="J625" s="14"/>
      <c r="K625" s="14"/>
      <c r="L625" s="14">
        <f>+$P$3*E625</f>
        <v>21802.035185000001</v>
      </c>
      <c r="M625" s="14"/>
      <c r="N625" s="21">
        <f t="shared" si="25"/>
        <v>76196.595185000013</v>
      </c>
    </row>
    <row r="626" spans="1:14" x14ac:dyDescent="0.3">
      <c r="A626" s="19" t="s">
        <v>789</v>
      </c>
      <c r="B626" s="13" t="s">
        <v>769</v>
      </c>
      <c r="C626" s="17" t="s">
        <v>696</v>
      </c>
      <c r="D626" s="14">
        <v>45851.87</v>
      </c>
      <c r="E626" s="15">
        <f t="shared" si="24"/>
        <v>42214.430000000008</v>
      </c>
      <c r="F626" s="15">
        <v>2307.6999999999998</v>
      </c>
      <c r="G626" s="14">
        <v>1329.74</v>
      </c>
      <c r="H626" s="14">
        <v>8294.52</v>
      </c>
      <c r="I626" s="14">
        <v>642.16999999999996</v>
      </c>
      <c r="J626" s="14"/>
      <c r="K626" s="14"/>
      <c r="L626" s="14">
        <f>+$P$3*E626</f>
        <v>20410.676905000004</v>
      </c>
      <c r="M626" s="14"/>
      <c r="N626" s="21">
        <f t="shared" si="25"/>
        <v>75199.236904999998</v>
      </c>
    </row>
    <row r="627" spans="1:14" x14ac:dyDescent="0.3">
      <c r="A627" s="19" t="s">
        <v>451</v>
      </c>
      <c r="B627" s="13" t="s">
        <v>777</v>
      </c>
      <c r="C627" s="17" t="s">
        <v>344</v>
      </c>
      <c r="D627" s="14">
        <v>56310.09</v>
      </c>
      <c r="E627" s="15">
        <f t="shared" si="24"/>
        <v>53587.199999999997</v>
      </c>
      <c r="F627" s="15">
        <v>551.04999999999995</v>
      </c>
      <c r="G627" s="14">
        <v>2171.84</v>
      </c>
      <c r="H627" s="14">
        <v>6537.96</v>
      </c>
      <c r="I627" s="14">
        <v>4012</v>
      </c>
      <c r="J627" s="14">
        <v>338</v>
      </c>
      <c r="K627" s="14">
        <v>7845.67</v>
      </c>
      <c r="L627" s="14"/>
      <c r="M627" s="14"/>
      <c r="N627" s="21">
        <f t="shared" si="25"/>
        <v>75043.719999999987</v>
      </c>
    </row>
    <row r="628" spans="1:14" x14ac:dyDescent="0.3">
      <c r="A628" s="19" t="s">
        <v>651</v>
      </c>
      <c r="B628" s="13" t="s">
        <v>772</v>
      </c>
      <c r="C628" s="17" t="s">
        <v>207</v>
      </c>
      <c r="D628" s="14">
        <v>21300</v>
      </c>
      <c r="E628" s="15">
        <f t="shared" ref="E628:E639" si="26">+D628-F628-G628</f>
        <v>16500</v>
      </c>
      <c r="F628" s="15"/>
      <c r="G628" s="14">
        <v>4800</v>
      </c>
      <c r="H628" s="14">
        <v>15606</v>
      </c>
      <c r="I628" s="14">
        <v>1199.52</v>
      </c>
      <c r="J628" s="14"/>
      <c r="K628" s="14">
        <v>2285.16</v>
      </c>
      <c r="L628" s="14"/>
      <c r="M628" s="14"/>
      <c r="N628" s="21">
        <f t="shared" ref="N628:N639" si="27">SUM(E628:M628)</f>
        <v>40390.679999999993</v>
      </c>
    </row>
    <row r="629" spans="1:14" x14ac:dyDescent="0.3">
      <c r="A629" s="19" t="s">
        <v>646</v>
      </c>
      <c r="B629" s="13" t="s">
        <v>772</v>
      </c>
      <c r="C629" s="17" t="s">
        <v>207</v>
      </c>
      <c r="D629" s="14">
        <v>20296.23</v>
      </c>
      <c r="E629" s="15">
        <f t="shared" si="26"/>
        <v>15496.23</v>
      </c>
      <c r="F629" s="15"/>
      <c r="G629" s="14">
        <v>4800</v>
      </c>
      <c r="H629" s="14">
        <v>15606</v>
      </c>
      <c r="I629" s="14">
        <v>1122.67</v>
      </c>
      <c r="J629" s="14"/>
      <c r="K629" s="14">
        <v>2146.16</v>
      </c>
      <c r="L629" s="14"/>
      <c r="M629" s="14"/>
      <c r="N629" s="21">
        <f t="shared" si="27"/>
        <v>39171.06</v>
      </c>
    </row>
    <row r="630" spans="1:14" x14ac:dyDescent="0.3">
      <c r="A630" s="19" t="s">
        <v>645</v>
      </c>
      <c r="B630" s="13" t="s">
        <v>772</v>
      </c>
      <c r="C630" s="17" t="s">
        <v>207</v>
      </c>
      <c r="D630" s="14">
        <v>20296.23</v>
      </c>
      <c r="E630" s="15">
        <f t="shared" si="26"/>
        <v>15496.23</v>
      </c>
      <c r="F630" s="15"/>
      <c r="G630" s="14">
        <v>4800</v>
      </c>
      <c r="H630" s="14">
        <v>3268.98</v>
      </c>
      <c r="I630" s="14">
        <v>1504.26</v>
      </c>
      <c r="J630" s="14"/>
      <c r="K630" s="14">
        <v>2146.16</v>
      </c>
      <c r="L630" s="14"/>
      <c r="M630" s="14"/>
      <c r="N630" s="21">
        <f t="shared" si="27"/>
        <v>27215.629999999997</v>
      </c>
    </row>
    <row r="631" spans="1:14" x14ac:dyDescent="0.3">
      <c r="A631" s="19" t="s">
        <v>708</v>
      </c>
      <c r="B631" s="13" t="s">
        <v>772</v>
      </c>
      <c r="C631" s="17" t="s">
        <v>207</v>
      </c>
      <c r="D631" s="14">
        <v>21300</v>
      </c>
      <c r="E631" s="15">
        <f t="shared" si="26"/>
        <v>16500</v>
      </c>
      <c r="F631" s="15"/>
      <c r="G631" s="14">
        <v>4800</v>
      </c>
      <c r="H631" s="14"/>
      <c r="I631" s="14">
        <v>1629.48</v>
      </c>
      <c r="J631" s="14"/>
      <c r="K631" s="14">
        <v>2285.16</v>
      </c>
      <c r="L631" s="14"/>
      <c r="M631" s="14"/>
      <c r="N631" s="21">
        <f t="shared" si="27"/>
        <v>25214.639999999999</v>
      </c>
    </row>
    <row r="632" spans="1:14" x14ac:dyDescent="0.3">
      <c r="A632" s="19" t="s">
        <v>208</v>
      </c>
      <c r="B632" s="13" t="s">
        <v>772</v>
      </c>
      <c r="C632" s="17" t="s">
        <v>207</v>
      </c>
      <c r="D632" s="14">
        <v>21300</v>
      </c>
      <c r="E632" s="15">
        <f t="shared" si="26"/>
        <v>16500</v>
      </c>
      <c r="F632" s="15"/>
      <c r="G632" s="14">
        <v>4800</v>
      </c>
      <c r="H632" s="14"/>
      <c r="I632" s="14">
        <v>1594.08</v>
      </c>
      <c r="J632" s="14"/>
      <c r="K632" s="14">
        <v>2285.16</v>
      </c>
      <c r="L632" s="14"/>
      <c r="M632" s="14"/>
      <c r="N632" s="21">
        <f t="shared" si="27"/>
        <v>25179.24</v>
      </c>
    </row>
    <row r="633" spans="1:14" x14ac:dyDescent="0.3">
      <c r="A633" s="19" t="s">
        <v>568</v>
      </c>
      <c r="B633" s="13" t="s">
        <v>772</v>
      </c>
      <c r="C633" s="17" t="s">
        <v>207</v>
      </c>
      <c r="D633" s="14">
        <v>20296.23</v>
      </c>
      <c r="E633" s="15">
        <f t="shared" si="26"/>
        <v>15496.23</v>
      </c>
      <c r="F633" s="15"/>
      <c r="G633" s="14">
        <v>4800</v>
      </c>
      <c r="H633" s="14"/>
      <c r="I633" s="14">
        <v>1552.68</v>
      </c>
      <c r="J633" s="14">
        <v>129</v>
      </c>
      <c r="K633" s="14">
        <v>2146.16</v>
      </c>
      <c r="L633" s="14"/>
      <c r="M633" s="14"/>
      <c r="N633" s="21">
        <f t="shared" si="27"/>
        <v>24124.07</v>
      </c>
    </row>
    <row r="634" spans="1:14" x14ac:dyDescent="0.3">
      <c r="A634" s="19" t="s">
        <v>206</v>
      </c>
      <c r="B634" s="13" t="s">
        <v>772</v>
      </c>
      <c r="C634" s="17" t="s">
        <v>207</v>
      </c>
      <c r="D634" s="14">
        <v>20296.23</v>
      </c>
      <c r="E634" s="15">
        <f t="shared" si="26"/>
        <v>15496.23</v>
      </c>
      <c r="F634" s="15"/>
      <c r="G634" s="14">
        <v>4800</v>
      </c>
      <c r="H634" s="14"/>
      <c r="I634" s="14">
        <v>1517.32</v>
      </c>
      <c r="J634" s="14"/>
      <c r="K634" s="14">
        <v>2146.16</v>
      </c>
      <c r="L634" s="14"/>
      <c r="M634" s="14"/>
      <c r="N634" s="21">
        <f t="shared" si="27"/>
        <v>23959.71</v>
      </c>
    </row>
    <row r="635" spans="1:14" x14ac:dyDescent="0.3">
      <c r="A635" s="19" t="s">
        <v>589</v>
      </c>
      <c r="B635" s="13" t="s">
        <v>772</v>
      </c>
      <c r="C635" s="17" t="s">
        <v>207</v>
      </c>
      <c r="D635" s="14">
        <v>21300</v>
      </c>
      <c r="E635" s="15">
        <f t="shared" si="26"/>
        <v>16500</v>
      </c>
      <c r="F635" s="15"/>
      <c r="G635" s="14">
        <v>4800</v>
      </c>
      <c r="H635" s="14"/>
      <c r="I635" s="14">
        <v>1629.48</v>
      </c>
      <c r="J635" s="14"/>
      <c r="K635" s="14"/>
      <c r="L635" s="14"/>
      <c r="M635" s="14"/>
      <c r="N635" s="21">
        <f t="shared" si="27"/>
        <v>22929.48</v>
      </c>
    </row>
    <row r="636" spans="1:14" x14ac:dyDescent="0.3">
      <c r="A636" s="19" t="s">
        <v>791</v>
      </c>
      <c r="B636" s="13" t="s">
        <v>772</v>
      </c>
      <c r="C636" s="17" t="s">
        <v>207</v>
      </c>
      <c r="D636" s="14">
        <v>12667.05</v>
      </c>
      <c r="E636" s="15">
        <f t="shared" si="26"/>
        <v>9812.5</v>
      </c>
      <c r="F636" s="15"/>
      <c r="G636" s="14">
        <v>2854.55</v>
      </c>
      <c r="H636" s="14">
        <v>5905.02</v>
      </c>
      <c r="I636" s="14">
        <v>716.69</v>
      </c>
      <c r="J636" s="14">
        <v>14.58</v>
      </c>
      <c r="K636" s="14">
        <v>1323.92</v>
      </c>
      <c r="L636" s="14"/>
      <c r="M636" s="14"/>
      <c r="N636" s="21">
        <f t="shared" si="27"/>
        <v>20627.260000000002</v>
      </c>
    </row>
    <row r="637" spans="1:14" x14ac:dyDescent="0.3">
      <c r="A637" s="19" t="s">
        <v>790</v>
      </c>
      <c r="B637" s="13" t="s">
        <v>772</v>
      </c>
      <c r="C637" s="17" t="s">
        <v>207</v>
      </c>
      <c r="D637" s="14">
        <v>12667.05</v>
      </c>
      <c r="E637" s="15">
        <f t="shared" si="26"/>
        <v>9812.5</v>
      </c>
      <c r="F637" s="15"/>
      <c r="G637" s="14">
        <v>2854.55</v>
      </c>
      <c r="H637" s="14"/>
      <c r="I637" s="14">
        <v>969.05</v>
      </c>
      <c r="J637" s="14"/>
      <c r="K637" s="14">
        <v>1323.92</v>
      </c>
      <c r="L637" s="14"/>
      <c r="M637" s="14"/>
      <c r="N637" s="21">
        <f t="shared" si="27"/>
        <v>14960.019999999999</v>
      </c>
    </row>
    <row r="638" spans="1:14" x14ac:dyDescent="0.3">
      <c r="A638" s="19" t="s">
        <v>644</v>
      </c>
      <c r="B638" s="13" t="s">
        <v>772</v>
      </c>
      <c r="C638" s="17" t="s">
        <v>207</v>
      </c>
      <c r="D638" s="14">
        <v>7619.71</v>
      </c>
      <c r="E638" s="15">
        <f t="shared" si="26"/>
        <v>5674.26</v>
      </c>
      <c r="F638" s="15"/>
      <c r="G638" s="14">
        <v>1945.45</v>
      </c>
      <c r="H638" s="14">
        <v>4289.72</v>
      </c>
      <c r="I638" s="14">
        <v>532.15</v>
      </c>
      <c r="J638" s="14"/>
      <c r="K638" s="14"/>
      <c r="L638" s="14"/>
      <c r="M638" s="14"/>
      <c r="N638" s="21">
        <f t="shared" si="27"/>
        <v>12441.58</v>
      </c>
    </row>
    <row r="639" spans="1:14" ht="15" thickBot="1" x14ac:dyDescent="0.35">
      <c r="A639" s="22" t="s">
        <v>792</v>
      </c>
      <c r="B639" s="23" t="s">
        <v>772</v>
      </c>
      <c r="C639" s="24" t="s">
        <v>207</v>
      </c>
      <c r="D639" s="25">
        <v>5843.67</v>
      </c>
      <c r="E639" s="26">
        <f t="shared" si="26"/>
        <v>4526.79</v>
      </c>
      <c r="F639" s="26"/>
      <c r="G639" s="25">
        <v>1316.88</v>
      </c>
      <c r="H639" s="25"/>
      <c r="I639" s="25">
        <v>447.04</v>
      </c>
      <c r="J639" s="25"/>
      <c r="K639" s="25"/>
      <c r="L639" s="25"/>
      <c r="M639" s="25"/>
      <c r="N639" s="27">
        <f t="shared" si="27"/>
        <v>6290.71</v>
      </c>
    </row>
    <row r="640" spans="1:14" x14ac:dyDescent="0.3">
      <c r="M640" s="30"/>
    </row>
    <row r="641" spans="1:14" x14ac:dyDescent="0.3">
      <c r="A641" s="1" t="s">
        <v>799</v>
      </c>
      <c r="D641" s="2">
        <f>SUBTOTAL(9,D5:D639)</f>
        <v>58961491.779999956</v>
      </c>
      <c r="E641" s="2">
        <f t="shared" ref="E641:N641" si="28">SUBTOTAL(9,E5:E639)</f>
        <v>49483431.029999986</v>
      </c>
      <c r="F641" s="2">
        <f t="shared" si="28"/>
        <v>5252808.6000000024</v>
      </c>
      <c r="G641" s="2">
        <f t="shared" si="28"/>
        <v>4225252.1500000013</v>
      </c>
      <c r="H641" s="2">
        <f t="shared" si="28"/>
        <v>6590549.1700000176</v>
      </c>
      <c r="I641" s="2">
        <f t="shared" si="28"/>
        <v>1750133.2000000009</v>
      </c>
      <c r="J641" s="2">
        <f t="shared" si="28"/>
        <v>487285.22</v>
      </c>
      <c r="K641" s="2">
        <f t="shared" si="28"/>
        <v>2224232.2800000007</v>
      </c>
      <c r="L641" s="2">
        <f t="shared" si="28"/>
        <v>8817623.8188299965</v>
      </c>
      <c r="M641" s="31">
        <f t="shared" si="28"/>
        <v>8423624.692634996</v>
      </c>
      <c r="N641" s="2">
        <f t="shared" si="28"/>
        <v>87254940.16146487</v>
      </c>
    </row>
    <row r="642" spans="1:14" x14ac:dyDescent="0.3">
      <c r="M642" s="32"/>
    </row>
    <row r="643" spans="1:14" ht="15" thickBot="1" x14ac:dyDescent="0.35">
      <c r="A643" s="1" t="s">
        <v>800</v>
      </c>
      <c r="D643" s="29">
        <f>SUM(D5:D639)</f>
        <v>58961491.779999956</v>
      </c>
      <c r="E643" s="29">
        <f t="shared" ref="E643:N643" si="29">SUM(E5:E639)</f>
        <v>49483431.029999986</v>
      </c>
      <c r="F643" s="29">
        <f t="shared" si="29"/>
        <v>5252808.6000000024</v>
      </c>
      <c r="G643" s="29">
        <f t="shared" si="29"/>
        <v>4225252.1500000013</v>
      </c>
      <c r="H643" s="29">
        <f t="shared" si="29"/>
        <v>6590549.1700000176</v>
      </c>
      <c r="I643" s="29">
        <f t="shared" si="29"/>
        <v>1750133.2000000009</v>
      </c>
      <c r="J643" s="29">
        <f t="shared" si="29"/>
        <v>487285.22</v>
      </c>
      <c r="K643" s="29">
        <f t="shared" si="29"/>
        <v>2224232.2800000007</v>
      </c>
      <c r="L643" s="29">
        <f t="shared" si="29"/>
        <v>8817623.8188299965</v>
      </c>
      <c r="M643" s="33">
        <f t="shared" si="29"/>
        <v>8423624.692634996</v>
      </c>
      <c r="N643" s="29">
        <f t="shared" si="29"/>
        <v>87254940.16146487</v>
      </c>
    </row>
    <row r="644" spans="1:14" ht="15" thickTop="1" x14ac:dyDescent="0.3"/>
  </sheetData>
  <autoFilter ref="A4:N639"/>
  <sortState ref="A629:O1055">
    <sortCondition descending="1" ref="B629:B1055"/>
  </sortState>
  <printOptions horizontalCentered="1"/>
  <pageMargins left="0" right="0" top="0.25" bottom="0.2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DF1B2B65E50B45BCEA2E9DEE58875A" ma:contentTypeVersion="4" ma:contentTypeDescription="Create a new document." ma:contentTypeScope="" ma:versionID="4cfe5e925948af347f4ba4fd885d64ca">
  <xsd:schema xmlns:xsd="http://www.w3.org/2001/XMLSchema" xmlns:xs="http://www.w3.org/2001/XMLSchema" xmlns:p="http://schemas.microsoft.com/office/2006/metadata/properties" xmlns:ns2="d0e4b755-2aa0-43df-a116-093d99172bdb" xmlns:ns3="3c25dc98-df0a-462b-9de0-aff4c2f44bd6" targetNamespace="http://schemas.microsoft.com/office/2006/metadata/properties" ma:root="true" ma:fieldsID="ae2fb4d6321c1b6926a2595b33c322e3" ns2:_="" ns3:_="">
    <xsd:import namespace="d0e4b755-2aa0-43df-a116-093d99172bdb"/>
    <xsd:import namespace="3c25dc98-df0a-462b-9de0-aff4c2f44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4b755-2aa0-43df-a116-093d99172b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5dc98-df0a-462b-9de0-aff4c2f44b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3248D2-6F14-49B1-9D0E-8C3760658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4b755-2aa0-43df-a116-093d99172bdb"/>
    <ds:schemaRef ds:uri="3c25dc98-df0a-462b-9de0-aff4c2f44b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3035F3-ACD6-466E-9B50-FDCD2D908080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3c25dc98-df0a-462b-9de0-aff4c2f44bd6"/>
    <ds:schemaRef ds:uri="http://schemas.microsoft.com/office/2006/documentManagement/types"/>
    <ds:schemaRef ds:uri="d0e4b755-2aa0-43df-a116-093d99172bdb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96A32AA-8E8F-49D3-8FD5-F582F7D7BA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City of Peoria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Schoonover</dc:creator>
  <cp:lastModifiedBy>Tricia Mason</cp:lastModifiedBy>
  <cp:lastPrinted>2018-02-09T20:19:21Z</cp:lastPrinted>
  <dcterms:created xsi:type="dcterms:W3CDTF">2017-09-08T18:53:29Z</dcterms:created>
  <dcterms:modified xsi:type="dcterms:W3CDTF">2018-03-21T15:35:11Z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0x010100AADF1B2B65E50B45BCEA2E9DEE58875A</vt:lpwstr>
  </property>
</Properties>
</file>