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oriagov-my.sharepoint.com/personal/ladelsberger_peoriagov_org/Documents/Downloads/"/>
    </mc:Choice>
  </mc:AlternateContent>
  <xr:revisionPtr revIDLastSave="0" documentId="8_{0A463CEE-9E5A-4C0E-B61A-DC82B285CAB1}" xr6:coauthVersionLast="47" xr6:coauthVersionMax="47" xr10:uidLastSave="{00000000-0000-0000-0000-000000000000}"/>
  <bookViews>
    <workbookView xWindow="28680" yWindow="-120" windowWidth="29040" windowHeight="15840" xr2:uid="{766EAE9E-D878-4DDA-920E-B745EE2A43B3}"/>
  </bookViews>
  <sheets>
    <sheet name="2021 Comp Report" sheetId="1" r:id="rId1"/>
  </sheets>
  <definedNames>
    <definedName name="_xlnm._FilterDatabase" localSheetId="0" hidden="1">'2021 Comp Report'!$B$1:$N$1236</definedName>
    <definedName name="_xlnm.Print_Area" localSheetId="0">'2021 Comp Report'!$A$1:$N$787</definedName>
    <definedName name="_xlnm.Print_Titles" localSheetId="0">'2021 Comp Report'!$1:$1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H78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F787" i="1"/>
  <c r="G787" i="1"/>
  <c r="I787" i="1"/>
  <c r="J787" i="1"/>
  <c r="K787" i="1"/>
  <c r="E787" i="1"/>
  <c r="D787" i="1" s="1"/>
  <c r="M321" i="1" l="1"/>
  <c r="M423" i="1"/>
  <c r="M596" i="1"/>
  <c r="M709" i="1"/>
  <c r="M551" i="1"/>
  <c r="M88" i="1"/>
  <c r="M299" i="1"/>
  <c r="M543" i="1"/>
  <c r="M96" i="1"/>
  <c r="M92" i="1"/>
  <c r="M662" i="1"/>
  <c r="M100" i="1"/>
  <c r="M9" i="1"/>
  <c r="M104" i="1"/>
  <c r="M7" i="1"/>
  <c r="M102" i="1"/>
  <c r="M6" i="1"/>
  <c r="M300" i="1"/>
  <c r="M134" i="1"/>
  <c r="M42" i="1"/>
  <c r="M82" i="1"/>
  <c r="M56" i="1"/>
  <c r="M133" i="1"/>
  <c r="M156" i="1"/>
  <c r="M147" i="1"/>
  <c r="M684" i="1"/>
  <c r="M354" i="1"/>
  <c r="M172" i="1"/>
  <c r="M171" i="1"/>
  <c r="M99" i="1"/>
  <c r="M14" i="1"/>
  <c r="M8" i="1"/>
  <c r="M93" i="1"/>
  <c r="M39" i="1"/>
  <c r="M357" i="1"/>
  <c r="M10" i="1"/>
  <c r="M95" i="1"/>
  <c r="M125" i="1"/>
  <c r="M148" i="1"/>
  <c r="M101" i="1"/>
  <c r="M81" i="1"/>
  <c r="M41" i="1"/>
  <c r="M209" i="1"/>
  <c r="M173" i="1"/>
  <c r="M19" i="1"/>
  <c r="M43" i="1"/>
  <c r="M20" i="1"/>
  <c r="M103" i="1"/>
  <c r="M119" i="1"/>
  <c r="M111" i="1"/>
  <c r="M163" i="1"/>
  <c r="M15" i="1"/>
  <c r="M106" i="1"/>
  <c r="M180" i="1"/>
  <c r="M181" i="1"/>
  <c r="M157" i="1"/>
  <c r="M167" i="1"/>
  <c r="M164" i="1"/>
  <c r="M187" i="1"/>
  <c r="M182" i="1"/>
  <c r="M118" i="1"/>
  <c r="M166" i="1"/>
  <c r="M109" i="1"/>
  <c r="M116" i="1"/>
  <c r="M72" i="1"/>
  <c r="M130" i="1"/>
  <c r="M126" i="1"/>
  <c r="M113" i="1"/>
  <c r="M120" i="1"/>
  <c r="M78" i="1"/>
  <c r="M359" i="1"/>
  <c r="M129" i="1"/>
  <c r="M162" i="1"/>
  <c r="M58" i="1"/>
  <c r="M183" i="1"/>
  <c r="M168" i="1"/>
  <c r="M128" i="1"/>
  <c r="M204" i="1"/>
  <c r="M241" i="1"/>
  <c r="M51" i="1"/>
  <c r="M98" i="1"/>
  <c r="M87" i="1"/>
  <c r="M202" i="1"/>
  <c r="M115" i="1"/>
  <c r="M66" i="1"/>
  <c r="M107" i="1"/>
  <c r="M123" i="1"/>
  <c r="M18" i="1"/>
  <c r="M45" i="1"/>
  <c r="M114" i="1"/>
  <c r="M127" i="1"/>
  <c r="M55" i="1"/>
  <c r="M57" i="1"/>
  <c r="M193" i="1"/>
  <c r="M178" i="1"/>
  <c r="M141" i="1"/>
  <c r="M149" i="1"/>
  <c r="M140" i="1"/>
  <c r="M224" i="1"/>
  <c r="M59" i="1"/>
  <c r="M139" i="1"/>
  <c r="M62" i="1"/>
  <c r="M65" i="1"/>
  <c r="M218" i="1"/>
  <c r="M192" i="1"/>
  <c r="M207" i="1"/>
  <c r="M152" i="1"/>
  <c r="M153" i="1"/>
  <c r="M203" i="1"/>
  <c r="M150" i="1"/>
  <c r="M220" i="1"/>
  <c r="M253" i="1"/>
  <c r="M196" i="1"/>
  <c r="M199" i="1"/>
  <c r="M251" i="1"/>
  <c r="M231" i="1"/>
  <c r="M219" i="1"/>
  <c r="M222" i="1"/>
  <c r="M225" i="1"/>
  <c r="M262" i="1"/>
  <c r="M247" i="1"/>
  <c r="M665" i="1"/>
  <c r="M261" i="1"/>
  <c r="M210" i="1"/>
  <c r="M216" i="1"/>
  <c r="M250" i="1"/>
  <c r="M246" i="1"/>
  <c r="M230" i="1"/>
  <c r="M248" i="1"/>
  <c r="M233" i="1"/>
  <c r="M414" i="1"/>
  <c r="M269" i="1"/>
  <c r="M265" i="1"/>
  <c r="M644" i="1"/>
  <c r="M237" i="1"/>
  <c r="M267" i="1"/>
  <c r="M316" i="1"/>
  <c r="M274" i="1"/>
  <c r="M275" i="1"/>
  <c r="M280" i="1"/>
  <c r="M282" i="1"/>
  <c r="M258" i="1"/>
  <c r="M284" i="1"/>
  <c r="M567" i="1"/>
  <c r="M308" i="1"/>
  <c r="M484" i="1"/>
  <c r="M306" i="1"/>
  <c r="M278" i="1"/>
  <c r="M324" i="1"/>
  <c r="M461" i="1"/>
  <c r="M338" i="1"/>
  <c r="M672" i="1"/>
  <c r="M296" i="1"/>
  <c r="M361" i="1"/>
  <c r="M292" i="1"/>
  <c r="M277" i="1"/>
  <c r="M310" i="1"/>
  <c r="M311" i="1"/>
  <c r="M313" i="1"/>
  <c r="M419" i="1"/>
  <c r="M303" i="1"/>
  <c r="M323" i="1"/>
  <c r="M322" i="1"/>
  <c r="M302" i="1"/>
  <c r="M422" i="1"/>
  <c r="M329" i="1"/>
  <c r="M301" i="1"/>
  <c r="M320" i="1"/>
  <c r="M408" i="1"/>
  <c r="M409" i="1"/>
  <c r="M349" i="1"/>
  <c r="M520" i="1"/>
  <c r="M337" i="1"/>
  <c r="M335" i="1"/>
  <c r="M745" i="1"/>
  <c r="M406" i="1"/>
  <c r="M436" i="1"/>
  <c r="M334" i="1"/>
  <c r="M346" i="1"/>
  <c r="M326" i="1"/>
  <c r="M376" i="1"/>
  <c r="M382" i="1"/>
  <c r="M384" i="1"/>
  <c r="M713" i="1"/>
  <c r="M679" i="1"/>
  <c r="M341" i="1"/>
  <c r="M342" i="1"/>
  <c r="M327" i="1"/>
  <c r="M358" i="1"/>
  <c r="M371" i="1"/>
  <c r="M353" i="1"/>
  <c r="M355" i="1"/>
  <c r="M352" i="1"/>
  <c r="M366" i="1"/>
  <c r="M345" i="1"/>
  <c r="M362" i="1"/>
  <c r="M363" i="1"/>
  <c r="M637" i="1"/>
  <c r="M360" i="1"/>
  <c r="M565" i="1"/>
  <c r="M336" i="1"/>
  <c r="M332" i="1"/>
  <c r="M410" i="1"/>
  <c r="M390" i="1"/>
  <c r="M365" i="1"/>
  <c r="M441" i="1"/>
  <c r="M413" i="1"/>
  <c r="M415" i="1"/>
  <c r="M392" i="1"/>
  <c r="M388" i="1"/>
  <c r="M391" i="1"/>
  <c r="M531" i="1"/>
  <c r="M533" i="1"/>
  <c r="M530" i="1"/>
  <c r="M697" i="1"/>
  <c r="M692" i="1"/>
  <c r="M693" i="1"/>
  <c r="M698" i="1"/>
  <c r="M700" i="1"/>
  <c r="M425" i="1"/>
  <c r="L77" i="1"/>
  <c r="L69" i="1"/>
  <c r="L21" i="1"/>
  <c r="L755" i="1"/>
  <c r="L23" i="1"/>
  <c r="L26" i="1"/>
  <c r="L405" i="1"/>
  <c r="L27" i="1"/>
  <c r="L84" i="1"/>
  <c r="L38" i="1"/>
  <c r="L37" i="1"/>
  <c r="L64" i="1"/>
  <c r="L131" i="1"/>
  <c r="L3" i="1"/>
  <c r="L2" i="1"/>
  <c r="L16" i="1"/>
  <c r="L25" i="1"/>
  <c r="L73" i="1"/>
  <c r="L227" i="1"/>
  <c r="L44" i="1"/>
  <c r="L50" i="1"/>
  <c r="L74" i="1"/>
  <c r="L94" i="1"/>
  <c r="L22" i="1"/>
  <c r="L31" i="1"/>
  <c r="L48" i="1"/>
  <c r="L46" i="1"/>
  <c r="L11" i="1"/>
  <c r="L47" i="1"/>
  <c r="L33" i="1"/>
  <c r="L28" i="1"/>
  <c r="L40" i="1"/>
  <c r="L52" i="1"/>
  <c r="L61" i="1"/>
  <c r="L70" i="1"/>
  <c r="L49" i="1"/>
  <c r="L35" i="1"/>
  <c r="L36" i="1"/>
  <c r="L30" i="1"/>
  <c r="L13" i="1"/>
  <c r="L17" i="1"/>
  <c r="L12" i="1"/>
  <c r="L63" i="1"/>
  <c r="L79" i="1"/>
  <c r="L90" i="1"/>
  <c r="L32" i="1"/>
  <c r="L53" i="1"/>
  <c r="L175" i="1"/>
  <c r="L5" i="1"/>
  <c r="L108" i="1"/>
  <c r="L138" i="1"/>
  <c r="L75" i="1"/>
  <c r="L76" i="1"/>
  <c r="L54" i="1"/>
  <c r="L85" i="1"/>
  <c r="L110" i="1"/>
  <c r="L29" i="1"/>
  <c r="L179" i="1"/>
  <c r="L68" i="1"/>
  <c r="L24" i="1"/>
  <c r="L86" i="1"/>
  <c r="L146" i="1"/>
  <c r="L83" i="1"/>
  <c r="L122" i="1"/>
  <c r="L117" i="1"/>
  <c r="L135" i="1"/>
  <c r="L176" i="1"/>
  <c r="L159" i="1"/>
  <c r="L71" i="1"/>
  <c r="L80" i="1"/>
  <c r="L177" i="1"/>
  <c r="L190" i="1"/>
  <c r="L264" i="1"/>
  <c r="L60" i="1"/>
  <c r="L189" i="1"/>
  <c r="L67" i="1"/>
  <c r="L143" i="1"/>
  <c r="L161" i="1"/>
  <c r="L121" i="1"/>
  <c r="L145" i="1"/>
  <c r="L211" i="1"/>
  <c r="L154" i="1"/>
  <c r="L142" i="1"/>
  <c r="L97" i="1"/>
  <c r="L194" i="1"/>
  <c r="L144" i="1"/>
  <c r="L89" i="1"/>
  <c r="L91" i="1"/>
  <c r="L160" i="1"/>
  <c r="L105" i="1"/>
  <c r="L201" i="1"/>
  <c r="L214" i="1"/>
  <c r="L197" i="1"/>
  <c r="L112" i="1"/>
  <c r="L195" i="1"/>
  <c r="L368" i="1"/>
  <c r="L158" i="1"/>
  <c r="L132" i="1"/>
  <c r="L169" i="1"/>
  <c r="L124" i="1"/>
  <c r="L184" i="1"/>
  <c r="L155" i="1"/>
  <c r="L510" i="1"/>
  <c r="L200" i="1"/>
  <c r="L188" i="1"/>
  <c r="L165" i="1"/>
  <c r="L151" i="1"/>
  <c r="L137" i="1"/>
  <c r="L170" i="1"/>
  <c r="L174" i="1"/>
  <c r="L245" i="1"/>
  <c r="L198" i="1"/>
  <c r="L232" i="1"/>
  <c r="L215" i="1"/>
  <c r="L252" i="1"/>
  <c r="L206" i="1"/>
  <c r="L186" i="1"/>
  <c r="L208" i="1"/>
  <c r="L242" i="1"/>
  <c r="L256" i="1"/>
  <c r="L205" i="1"/>
  <c r="L234" i="1"/>
  <c r="L270" i="1"/>
  <c r="L255" i="1"/>
  <c r="L260" i="1"/>
  <c r="L223" i="1"/>
  <c r="L217" i="1"/>
  <c r="L228" i="1"/>
  <c r="L259" i="1"/>
  <c r="L268" i="1"/>
  <c r="L243" i="1"/>
  <c r="L238" i="1"/>
  <c r="L229" i="1"/>
  <c r="L240" i="1"/>
  <c r="L291" i="1"/>
  <c r="L279" i="1"/>
  <c r="L293" i="1"/>
  <c r="L273" i="1"/>
  <c r="L257" i="1"/>
  <c r="L287" i="1"/>
  <c r="L691" i="1"/>
  <c r="L281" i="1"/>
  <c r="L295" i="1"/>
  <c r="L777" i="1"/>
  <c r="L307" i="1"/>
  <c r="L318" i="1"/>
  <c r="L285" i="1"/>
  <c r="L286" i="1"/>
  <c r="L328" i="1"/>
  <c r="L331" i="1"/>
  <c r="L317" i="1"/>
  <c r="L294" i="1"/>
  <c r="L319" i="1"/>
  <c r="L348" i="1"/>
  <c r="L339" i="1"/>
  <c r="L297" i="1"/>
  <c r="L283" i="1"/>
  <c r="L605" i="1"/>
  <c r="L599" i="1"/>
  <c r="L586" i="1"/>
  <c r="L607" i="1"/>
  <c r="L608" i="1"/>
  <c r="L603" i="1"/>
  <c r="L598" i="1"/>
  <c r="L576" i="1"/>
  <c r="L600" i="1"/>
  <c r="L584" i="1"/>
  <c r="L597" i="1"/>
  <c r="L601" i="1"/>
  <c r="L606" i="1"/>
  <c r="L569" i="1"/>
  <c r="L615" i="1"/>
  <c r="L585" i="1"/>
  <c r="L34" i="1"/>
  <c r="N787" i="1" l="1"/>
  <c r="L787" i="1"/>
  <c r="M78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D77DFE7-7411-4A9E-A083-44A23BEFE449}" keepAlive="1" name="Query - Accumulators Report" description="Connection to the 'Accumulators Report' query in the workbook." type="5" refreshedVersion="0" background="1">
    <dbPr connection="Provider=Microsoft.Mashup.OleDb.1;Data Source=$Workbook$;Location=&quot;Accumulators Report&quot;;Extended Properties=&quot;&quot;" command="SELECT * FROM [Accumulators Report]"/>
  </connection>
  <connection id="2" xr16:uid="{A038CE16-BD31-421F-AE8E-D600D05F557B}" keepAlive="1" name="Query - Merge1" description="Connection to the 'Merge1' query in the workbook." type="5" refreshedVersion="0" background="1">
    <dbPr connection="Provider=Microsoft.Mashup.OleDb.1;Data Source=$Workbook$;Location=Merge1;Extended Properties=&quot;&quot;" command="SELECT * FROM [Merge1]"/>
  </connection>
  <connection id="3" xr16:uid="{211ED1B4-147D-48B0-9418-9B0955BF822A}" keepAlive="1" name="Query - Merge11" description="Connection to the 'Merge11' query in the workbook." type="5" refreshedVersion="0" background="1">
    <dbPr connection="Provider=Microsoft.Mashup.OleDb.1;Data Source=$Workbook$;Location=Merge11;Extended Properties=&quot;&quot;" command="SELECT * FROM [Merge11]"/>
  </connection>
</connections>
</file>

<file path=xl/sharedStrings.xml><?xml version="1.0" encoding="utf-8"?>
<sst xmlns="http://schemas.openxmlformats.org/spreadsheetml/2006/main" count="2366" uniqueCount="1188">
  <si>
    <t>First Name</t>
  </si>
  <si>
    <t>Last Name</t>
  </si>
  <si>
    <t>Position</t>
  </si>
  <si>
    <t>Gross Pay</t>
  </si>
  <si>
    <t>Regular Pay</t>
  </si>
  <si>
    <t>Overtime Pay</t>
  </si>
  <si>
    <t>Other Pay</t>
  </si>
  <si>
    <t>Health Insurance</t>
  </si>
  <si>
    <t>FICA/Medicare</t>
  </si>
  <si>
    <t>Other Benefits</t>
  </si>
  <si>
    <t>IMRF 12.96%</t>
  </si>
  <si>
    <t>Fire Pension 81.16%</t>
  </si>
  <si>
    <t>Police Pension 69.92%</t>
  </si>
  <si>
    <t>Total Compensation</t>
  </si>
  <si>
    <t>CLINTON</t>
  </si>
  <si>
    <t>KUHLMAN</t>
  </si>
  <si>
    <t>FIRE BATTALION CHIEF</t>
  </si>
  <si>
    <t>MICHAEL</t>
  </si>
  <si>
    <t>HUGHES</t>
  </si>
  <si>
    <t>F PATRICK</t>
  </si>
  <si>
    <t>URICH</t>
  </si>
  <si>
    <t>CITY MANAGER</t>
  </si>
  <si>
    <t>STEPHEN</t>
  </si>
  <si>
    <t>RADA</t>
  </si>
  <si>
    <t>JAMES</t>
  </si>
  <si>
    <t>CHIOLA</t>
  </si>
  <si>
    <t>POLICE LIEUTENANT</t>
  </si>
  <si>
    <t>BOLAND</t>
  </si>
  <si>
    <t>JARED</t>
  </si>
  <si>
    <t>GINGLEN</t>
  </si>
  <si>
    <t>ALEXANDER</t>
  </si>
  <si>
    <t>WONG</t>
  </si>
  <si>
    <t>PAUL</t>
  </si>
  <si>
    <t>DEEB</t>
  </si>
  <si>
    <t>STEPHANY</t>
  </si>
  <si>
    <t>BAXTER</t>
  </si>
  <si>
    <t>SCOTT</t>
  </si>
  <si>
    <t>VENZON</t>
  </si>
  <si>
    <t>HAZARDOUS MATERIALS COORD.</t>
  </si>
  <si>
    <t>TONY</t>
  </si>
  <si>
    <t>CUMMINGS</t>
  </si>
  <si>
    <t>FIRE BATTALION CHIEF-SPECL OPR</t>
  </si>
  <si>
    <t>KERRIE</t>
  </si>
  <si>
    <t>DAVIS</t>
  </si>
  <si>
    <t>CORY</t>
  </si>
  <si>
    <t>HUFF</t>
  </si>
  <si>
    <t>BRADLEY</t>
  </si>
  <si>
    <t>PIERSON</t>
  </si>
  <si>
    <t>FIRE INVESTIGATOR III</t>
  </si>
  <si>
    <t>JOSHUA</t>
  </si>
  <si>
    <t>HARRIS</t>
  </si>
  <si>
    <t>BRYAN</t>
  </si>
  <si>
    <t>SYLVESTER</t>
  </si>
  <si>
    <t>CHAD</t>
  </si>
  <si>
    <t>OBERLE</t>
  </si>
  <si>
    <t>ERIN</t>
  </si>
  <si>
    <t>BARISCH</t>
  </si>
  <si>
    <t>POLICE SERGEANT</t>
  </si>
  <si>
    <t>LARRY</t>
  </si>
  <si>
    <t>CARTER</t>
  </si>
  <si>
    <t>FIRE CAPTAIN</t>
  </si>
  <si>
    <t>STRUM</t>
  </si>
  <si>
    <t>LIERLE</t>
  </si>
  <si>
    <t>ADAM</t>
  </si>
  <si>
    <t>SMITH</t>
  </si>
  <si>
    <t>JOSEPH</t>
  </si>
  <si>
    <t>TROGLIO</t>
  </si>
  <si>
    <t>ANDREW</t>
  </si>
  <si>
    <t>PERRY</t>
  </si>
  <si>
    <t>DONALD</t>
  </si>
  <si>
    <t>WALKER</t>
  </si>
  <si>
    <t>RYAN</t>
  </si>
  <si>
    <t>CALHOUN</t>
  </si>
  <si>
    <t>MARONEY</t>
  </si>
  <si>
    <t>KELLY</t>
  </si>
  <si>
    <t>COURI</t>
  </si>
  <si>
    <t>AARON</t>
  </si>
  <si>
    <t>MEUSER</t>
  </si>
  <si>
    <t>CHARLES</t>
  </si>
  <si>
    <t>FUGITT</t>
  </si>
  <si>
    <t>TERRY</t>
  </si>
  <si>
    <t>REDSHAW</t>
  </si>
  <si>
    <t>MARCUS</t>
  </si>
  <si>
    <t>RUTLEDGE</t>
  </si>
  <si>
    <t>FIRE TRAINING SUPERVISOR</t>
  </si>
  <si>
    <t>TYSON</t>
  </si>
  <si>
    <t>POKARNEY</t>
  </si>
  <si>
    <t>BOBBY</t>
  </si>
  <si>
    <t>ANDERSON</t>
  </si>
  <si>
    <t>THOMAS</t>
  </si>
  <si>
    <t>SANDER</t>
  </si>
  <si>
    <t>KYLE</t>
  </si>
  <si>
    <t>FIELD</t>
  </si>
  <si>
    <t>RANDALL</t>
  </si>
  <si>
    <t>SCHWEIGERT</t>
  </si>
  <si>
    <t>STEVEN</t>
  </si>
  <si>
    <t>DOYLE</t>
  </si>
  <si>
    <t>MATTHEW</t>
  </si>
  <si>
    <t>LANE</t>
  </si>
  <si>
    <t>MARK</t>
  </si>
  <si>
    <t>LAMB</t>
  </si>
  <si>
    <t>SHANNON</t>
  </si>
  <si>
    <t>WALDEN</t>
  </si>
  <si>
    <t>JEFFREY</t>
  </si>
  <si>
    <t>HASCALL</t>
  </si>
  <si>
    <t>BROCK</t>
  </si>
  <si>
    <t>LAVIN</t>
  </si>
  <si>
    <t>NICHOLAS</t>
  </si>
  <si>
    <t>ELLENWOOD</t>
  </si>
  <si>
    <t>ROBERT</t>
  </si>
  <si>
    <t>LUNDHOLM</t>
  </si>
  <si>
    <t>FRANK</t>
  </si>
  <si>
    <t>BEVIRT</t>
  </si>
  <si>
    <t>ANDRE</t>
  </si>
  <si>
    <t>PETTY</t>
  </si>
  <si>
    <t>HUEBNER</t>
  </si>
  <si>
    <t>JUSTIN</t>
  </si>
  <si>
    <t>SINKS</t>
  </si>
  <si>
    <t>JEFFRIES</t>
  </si>
  <si>
    <t>KURT</t>
  </si>
  <si>
    <t>HANOLD</t>
  </si>
  <si>
    <t>JERED</t>
  </si>
  <si>
    <t>SIEBENTHAL</t>
  </si>
  <si>
    <t>EMS QAO</t>
  </si>
  <si>
    <t>DAVID</t>
  </si>
  <si>
    <t>RUTH</t>
  </si>
  <si>
    <t>SANDOVAL</t>
  </si>
  <si>
    <t>WINKLE</t>
  </si>
  <si>
    <t>MCMILLEN</t>
  </si>
  <si>
    <t>ERIC</t>
  </si>
  <si>
    <t>ESSER</t>
  </si>
  <si>
    <t>MARTIN</t>
  </si>
  <si>
    <t>JOHNSTON</t>
  </si>
  <si>
    <t>STEVIE</t>
  </si>
  <si>
    <t>CLIFFORD</t>
  </si>
  <si>
    <t>WEHRLI</t>
  </si>
  <si>
    <t>SCOBY</t>
  </si>
  <si>
    <t>ANTHONY</t>
  </si>
  <si>
    <t>RUMMANS</t>
  </si>
  <si>
    <t>DENISE</t>
  </si>
  <si>
    <t>WHITE</t>
  </si>
  <si>
    <t>SCHMITT</t>
  </si>
  <si>
    <t>RALSTON</t>
  </si>
  <si>
    <t>WILLIAM</t>
  </si>
  <si>
    <t>SHORT</t>
  </si>
  <si>
    <t>PERRIN</t>
  </si>
  <si>
    <t>FIRE INSPECTOR III</t>
  </si>
  <si>
    <t>STIMELING</t>
  </si>
  <si>
    <t>SHAWN</t>
  </si>
  <si>
    <t>CURRY</t>
  </si>
  <si>
    <t>TYLER</t>
  </si>
  <si>
    <t>HIROYUKI</t>
  </si>
  <si>
    <t>KINOSHITA</t>
  </si>
  <si>
    <t>TODD</t>
  </si>
  <si>
    <t>DOSEMAGEN</t>
  </si>
  <si>
    <t>CHANCE</t>
  </si>
  <si>
    <t>BARLOW</t>
  </si>
  <si>
    <t>DEMMIN</t>
  </si>
  <si>
    <t>RICHARD</t>
  </si>
  <si>
    <t>WALDRON</t>
  </si>
  <si>
    <t>BOWERS</t>
  </si>
  <si>
    <t>POLICE OFFICER</t>
  </si>
  <si>
    <t>GOFORTH</t>
  </si>
  <si>
    <t>DEREK</t>
  </si>
  <si>
    <t>HAMMOND</t>
  </si>
  <si>
    <t>WITTENMEIER</t>
  </si>
  <si>
    <t>JACOB</t>
  </si>
  <si>
    <t>DURBIN</t>
  </si>
  <si>
    <t>PHILIP</t>
  </si>
  <si>
    <t>SNOWDEN</t>
  </si>
  <si>
    <t>BUSS</t>
  </si>
  <si>
    <t>LEGASPI</t>
  </si>
  <si>
    <t>IAN</t>
  </si>
  <si>
    <t>DOMENIGHINI</t>
  </si>
  <si>
    <t>MOCILAN</t>
  </si>
  <si>
    <t>BRIAN</t>
  </si>
  <si>
    <t>ROSINSKI</t>
  </si>
  <si>
    <t>FIRE ENGINEER</t>
  </si>
  <si>
    <t>COREY</t>
  </si>
  <si>
    <t>MILLER</t>
  </si>
  <si>
    <t>SKAGGS</t>
  </si>
  <si>
    <t>BLAISE</t>
  </si>
  <si>
    <t>STEFFEN</t>
  </si>
  <si>
    <t>DUSTIN</t>
  </si>
  <si>
    <t>BARNETT</t>
  </si>
  <si>
    <t>CHRISTOPHER</t>
  </si>
  <si>
    <t>COLLINS</t>
  </si>
  <si>
    <t>TRIMBLE</t>
  </si>
  <si>
    <t>JOHN</t>
  </si>
  <si>
    <t>PETERSON</t>
  </si>
  <si>
    <t>LANCE</t>
  </si>
  <si>
    <t>BRETT</t>
  </si>
  <si>
    <t>LAWRENCE</t>
  </si>
  <si>
    <t>LEACH</t>
  </si>
  <si>
    <t>KOSS</t>
  </si>
  <si>
    <t>KEVIN</t>
  </si>
  <si>
    <t>SLAVENS</t>
  </si>
  <si>
    <t>AMY</t>
  </si>
  <si>
    <t>DOTSON</t>
  </si>
  <si>
    <t>WATKINS</t>
  </si>
  <si>
    <t>GRANT</t>
  </si>
  <si>
    <t>DOUGLAS</t>
  </si>
  <si>
    <t>BURGESS</t>
  </si>
  <si>
    <t>CORNELL</t>
  </si>
  <si>
    <t>BROOKS</t>
  </si>
  <si>
    <t>RICHARDS</t>
  </si>
  <si>
    <t>LOGAN</t>
  </si>
  <si>
    <t>TIMOTHY</t>
  </si>
  <si>
    <t>BURNS</t>
  </si>
  <si>
    <t>REZAC</t>
  </si>
  <si>
    <t>CONOR</t>
  </si>
  <si>
    <t>WOWRA</t>
  </si>
  <si>
    <t>BROWN</t>
  </si>
  <si>
    <t>NEAL</t>
  </si>
  <si>
    <t>MOORE</t>
  </si>
  <si>
    <t>KROLL</t>
  </si>
  <si>
    <t>FEATHERSTONE</t>
  </si>
  <si>
    <t>JASON</t>
  </si>
  <si>
    <t>LEIGH</t>
  </si>
  <si>
    <t>MASON</t>
  </si>
  <si>
    <t>FOSTER</t>
  </si>
  <si>
    <t>MORRIS</t>
  </si>
  <si>
    <t>FRANKLIN</t>
  </si>
  <si>
    <t>GERALD</t>
  </si>
  <si>
    <t>SUELTER</t>
  </si>
  <si>
    <t>GREGORY</t>
  </si>
  <si>
    <t>PARKER</t>
  </si>
  <si>
    <t>SAPINSKI</t>
  </si>
  <si>
    <t>RUSK</t>
  </si>
  <si>
    <t>KRIDER</t>
  </si>
  <si>
    <t>CROWHURST</t>
  </si>
  <si>
    <t>RICKY</t>
  </si>
  <si>
    <t>POWERS</t>
  </si>
  <si>
    <t>PUBLIC WORKS DIRECTOR</t>
  </si>
  <si>
    <t>EWEN</t>
  </si>
  <si>
    <t>JAY</t>
  </si>
  <si>
    <t>SIMMONS</t>
  </si>
  <si>
    <t>HULSE</t>
  </si>
  <si>
    <t>BECK</t>
  </si>
  <si>
    <t>MITCHELL</t>
  </si>
  <si>
    <t>GAWELEK</t>
  </si>
  <si>
    <t>HANKS</t>
  </si>
  <si>
    <t>ANDY</t>
  </si>
  <si>
    <t>SWENSON</t>
  </si>
  <si>
    <t>BURKE</t>
  </si>
  <si>
    <t>ELSTON</t>
  </si>
  <si>
    <t>RAY</t>
  </si>
  <si>
    <t>LINTHICUM</t>
  </si>
  <si>
    <t>BENJAMIN</t>
  </si>
  <si>
    <t>JOHNSON</t>
  </si>
  <si>
    <t>CALBOW</t>
  </si>
  <si>
    <t>DANIEL</t>
  </si>
  <si>
    <t>DONAHUE</t>
  </si>
  <si>
    <t>GRAYSON</t>
  </si>
  <si>
    <t>ZACHARY</t>
  </si>
  <si>
    <t>JANSSEN</t>
  </si>
  <si>
    <t>NATHAN</t>
  </si>
  <si>
    <t>WALLICK</t>
  </si>
  <si>
    <t>BRODT</t>
  </si>
  <si>
    <t>BRENDAN</t>
  </si>
  <si>
    <t>WESTART</t>
  </si>
  <si>
    <t>FOX</t>
  </si>
  <si>
    <t>RUPP</t>
  </si>
  <si>
    <t>HARWOOD</t>
  </si>
  <si>
    <t>PARNELL</t>
  </si>
  <si>
    <t>CRAIG</t>
  </si>
  <si>
    <t>WILLIAMS</t>
  </si>
  <si>
    <t>STECHER</t>
  </si>
  <si>
    <t>FELICIA</t>
  </si>
  <si>
    <t>ZABORAC</t>
  </si>
  <si>
    <t>CANDICE</t>
  </si>
  <si>
    <t>FILLPOT</t>
  </si>
  <si>
    <t>HANSEN</t>
  </si>
  <si>
    <t>AMANDA</t>
  </si>
  <si>
    <t>CHALUS</t>
  </si>
  <si>
    <t>KEITH</t>
  </si>
  <si>
    <t>BURWELL</t>
  </si>
  <si>
    <t>JEREMY</t>
  </si>
  <si>
    <t>LAYMAN</t>
  </si>
  <si>
    <t>SULLIVAN</t>
  </si>
  <si>
    <t>HARTMANN</t>
  </si>
  <si>
    <t>LEIGHTON</t>
  </si>
  <si>
    <t>CLARK</t>
  </si>
  <si>
    <t>SEAN</t>
  </si>
  <si>
    <t>NUTTER</t>
  </si>
  <si>
    <t>RODGERS</t>
  </si>
  <si>
    <t>ROGERS</t>
  </si>
  <si>
    <t>BUHL</t>
  </si>
  <si>
    <t>BRADFORD</t>
  </si>
  <si>
    <t>PATRICK</t>
  </si>
  <si>
    <t>LAZOEN</t>
  </si>
  <si>
    <t>BACHMAN</t>
  </si>
  <si>
    <t>FIRE CHIEF</t>
  </si>
  <si>
    <t>GAREAU</t>
  </si>
  <si>
    <t>GRICE</t>
  </si>
  <si>
    <t>FIERS</t>
  </si>
  <si>
    <t>POMEROY</t>
  </si>
  <si>
    <t>RONALD</t>
  </si>
  <si>
    <t>EERTMOED</t>
  </si>
  <si>
    <t>MARY ANN</t>
  </si>
  <si>
    <t>STALCUP</t>
  </si>
  <si>
    <t>HUMAN RESOURCES DIRECTOR</t>
  </si>
  <si>
    <t>BRITTANY</t>
  </si>
  <si>
    <t>MARTZLUF</t>
  </si>
  <si>
    <t>KRISTOFER</t>
  </si>
  <si>
    <t>KAMPAS</t>
  </si>
  <si>
    <t>WHALEN</t>
  </si>
  <si>
    <t>LENZ</t>
  </si>
  <si>
    <t>HEATON</t>
  </si>
  <si>
    <t>BRADY</t>
  </si>
  <si>
    <t>NICKOLAS</t>
  </si>
  <si>
    <t>CONNOR</t>
  </si>
  <si>
    <t>JONATHON</t>
  </si>
  <si>
    <t>BLEVINS</t>
  </si>
  <si>
    <t>MCCOOL</t>
  </si>
  <si>
    <t>MARSH</t>
  </si>
  <si>
    <t>ROBERTO</t>
  </si>
  <si>
    <t>VASQUEZ</t>
  </si>
  <si>
    <t>BISHOFF</t>
  </si>
  <si>
    <t>SETH</t>
  </si>
  <si>
    <t>LANDWEHR</t>
  </si>
  <si>
    <t>SHAUN</t>
  </si>
  <si>
    <t>MANNING</t>
  </si>
  <si>
    <t>FIREFIGHTER</t>
  </si>
  <si>
    <t>CUNNINGHAM</t>
  </si>
  <si>
    <t>JONATHAN</t>
  </si>
  <si>
    <t>IRVING</t>
  </si>
  <si>
    <t>BRANDON</t>
  </si>
  <si>
    <t>SCHMITZ</t>
  </si>
  <si>
    <t>ALLENBAUGH</t>
  </si>
  <si>
    <t>KIENTZLE</t>
  </si>
  <si>
    <t>MORROW</t>
  </si>
  <si>
    <t>CHRISSIE</t>
  </si>
  <si>
    <t>KAPUSTKA</t>
  </si>
  <si>
    <t>DEPUTY CORPORATION COUNSEL</t>
  </si>
  <si>
    <t>RICK</t>
  </si>
  <si>
    <t>MORGAN</t>
  </si>
  <si>
    <t>FIRE DIVISION EXECUTIVE</t>
  </si>
  <si>
    <t>VAUGHN</t>
  </si>
  <si>
    <t>STANDLEY</t>
  </si>
  <si>
    <t>ADRIAN</t>
  </si>
  <si>
    <t>AGUILAR</t>
  </si>
  <si>
    <t>PINKSTON</t>
  </si>
  <si>
    <t>WALLACE</t>
  </si>
  <si>
    <t>FEENEY</t>
  </si>
  <si>
    <t>NICOLAS</t>
  </si>
  <si>
    <t>RUSSELL</t>
  </si>
  <si>
    <t>SIE</t>
  </si>
  <si>
    <t>MAROON</t>
  </si>
  <si>
    <t>ASST PW DIRECTOR OF OPERATIONS</t>
  </si>
  <si>
    <t>DREW</t>
  </si>
  <si>
    <t>FLINN</t>
  </si>
  <si>
    <t>RAYMOND</t>
  </si>
  <si>
    <t>RAMOS</t>
  </si>
  <si>
    <t>SHERRELL</t>
  </si>
  <si>
    <t>STINSON</t>
  </si>
  <si>
    <t>ENGLAND</t>
  </si>
  <si>
    <t>ROLAND</t>
  </si>
  <si>
    <t>TENLEY</t>
  </si>
  <si>
    <t>REASE</t>
  </si>
  <si>
    <t>WATSON</t>
  </si>
  <si>
    <t>FULFORD</t>
  </si>
  <si>
    <t>HOHENZY</t>
  </si>
  <si>
    <t>REDPATH</t>
  </si>
  <si>
    <t>MCBRIDE</t>
  </si>
  <si>
    <t>CHET</t>
  </si>
  <si>
    <t>ISONHART</t>
  </si>
  <si>
    <t>NATHANIEL</t>
  </si>
  <si>
    <t>RICE</t>
  </si>
  <si>
    <t>SOLLBERGER</t>
  </si>
  <si>
    <t>ASST FIRE CHIEF</t>
  </si>
  <si>
    <t>ALLEN</t>
  </si>
  <si>
    <t>BENNE</t>
  </si>
  <si>
    <t>DIXON</t>
  </si>
  <si>
    <t>ASST POLICE CHIEF</t>
  </si>
  <si>
    <t>TRAVIS</t>
  </si>
  <si>
    <t>MAHAN</t>
  </si>
  <si>
    <t>CHEATHAM</t>
  </si>
  <si>
    <t>HELMS</t>
  </si>
  <si>
    <t>DULIN</t>
  </si>
  <si>
    <t>COMMUNITY DEVELOPMENT DIRECTOR</t>
  </si>
  <si>
    <t>ELLEFRITZ</t>
  </si>
  <si>
    <t>COX</t>
  </si>
  <si>
    <t>ANDREA</t>
  </si>
  <si>
    <t>KLOPFENSTEIN</t>
  </si>
  <si>
    <t>CITY ENGINEER</t>
  </si>
  <si>
    <t>BIENEMAN</t>
  </si>
  <si>
    <t>SMILES</t>
  </si>
  <si>
    <t>MILES</t>
  </si>
  <si>
    <t>MELTON</t>
  </si>
  <si>
    <t>COOK</t>
  </si>
  <si>
    <t>POLICE CAPTAIN</t>
  </si>
  <si>
    <t>FARRELL</t>
  </si>
  <si>
    <t>PENCE</t>
  </si>
  <si>
    <t>KACHANUK</t>
  </si>
  <si>
    <t>BRUESS</t>
  </si>
  <si>
    <t>CAMERON</t>
  </si>
  <si>
    <t>BRIDGES</t>
  </si>
  <si>
    <t>DEZMEND</t>
  </si>
  <si>
    <t>SWANSON</t>
  </si>
  <si>
    <t>BAINTER</t>
  </si>
  <si>
    <t>ADAMS</t>
  </si>
  <si>
    <t>JOEL</t>
  </si>
  <si>
    <t>KRIZEL</t>
  </si>
  <si>
    <t>CLAY</t>
  </si>
  <si>
    <t>BLUM</t>
  </si>
  <si>
    <t>EARNEST</t>
  </si>
  <si>
    <t>MCCALL</t>
  </si>
  <si>
    <t>TROY</t>
  </si>
  <si>
    <t>HIRSTEIN</t>
  </si>
  <si>
    <t>OLLER</t>
  </si>
  <si>
    <t>KENNETH</t>
  </si>
  <si>
    <t>LOPEZ</t>
  </si>
  <si>
    <t>DEMARIO</t>
  </si>
  <si>
    <t>LEWIS</t>
  </si>
  <si>
    <t>BRIGGS</t>
  </si>
  <si>
    <t>NAVEN</t>
  </si>
  <si>
    <t>SENIOR URBAN PLANNER</t>
  </si>
  <si>
    <t>WEBER</t>
  </si>
  <si>
    <t>COWAN</t>
  </si>
  <si>
    <t>JENNA</t>
  </si>
  <si>
    <t>LONG</t>
  </si>
  <si>
    <t>SCHOONOVER</t>
  </si>
  <si>
    <t>PW FINANCE MANAGER</t>
  </si>
  <si>
    <t>SAUL</t>
  </si>
  <si>
    <t>ESPINAL</t>
  </si>
  <si>
    <t>HODGES</t>
  </si>
  <si>
    <t>ZACHERY</t>
  </si>
  <si>
    <t>KNAUS</t>
  </si>
  <si>
    <t>JERRY</t>
  </si>
  <si>
    <t>MACGREGOR</t>
  </si>
  <si>
    <t>MATHESON</t>
  </si>
  <si>
    <t>WOOD</t>
  </si>
  <si>
    <t>GARRETT</t>
  </si>
  <si>
    <t>BAKER</t>
  </si>
  <si>
    <t>RACHEL</t>
  </si>
  <si>
    <t>KINDRED</t>
  </si>
  <si>
    <t>HUNT</t>
  </si>
  <si>
    <t>EFSTRATIOS</t>
  </si>
  <si>
    <t>TRILIKIS</t>
  </si>
  <si>
    <t>SYCK</t>
  </si>
  <si>
    <t>LEAH</t>
  </si>
  <si>
    <t>ALLISON</t>
  </si>
  <si>
    <t>ASST DIR COMMUNITY DEVELOPMENT</t>
  </si>
  <si>
    <t>YELVERTON</t>
  </si>
  <si>
    <t>LIBRARY DIRECTOR</t>
  </si>
  <si>
    <t>STEFANIE</t>
  </si>
  <si>
    <t>TARR</t>
  </si>
  <si>
    <t>CITY CLERK</t>
  </si>
  <si>
    <t>HAROLD</t>
  </si>
  <si>
    <t>WILLIS</t>
  </si>
  <si>
    <t>COLIN</t>
  </si>
  <si>
    <t>BESSER</t>
  </si>
  <si>
    <t>HOWARD</t>
  </si>
  <si>
    <t>FLESSNER</t>
  </si>
  <si>
    <t>DANNY</t>
  </si>
  <si>
    <t>MARX</t>
  </si>
  <si>
    <t>HOLMBERG</t>
  </si>
  <si>
    <t>WETZEL</t>
  </si>
  <si>
    <t>RECORDS UNIT ADMINISTRATOR</t>
  </si>
  <si>
    <t>JENNIFER</t>
  </si>
  <si>
    <t>METCALF</t>
  </si>
  <si>
    <t>LENOVER</t>
  </si>
  <si>
    <t>KIRBY</t>
  </si>
  <si>
    <t>PABLO</t>
  </si>
  <si>
    <t>DOMINGUEZ</t>
  </si>
  <si>
    <t>HINSHAW</t>
  </si>
  <si>
    <t>OBRIEN</t>
  </si>
  <si>
    <t>DESKTOP SERVICES MANAGER</t>
  </si>
  <si>
    <t>THEOBALD</t>
  </si>
  <si>
    <t>EKATERINI</t>
  </si>
  <si>
    <t>POLITIS</t>
  </si>
  <si>
    <t>WILLIAMSON</t>
  </si>
  <si>
    <t>MEGAN</t>
  </si>
  <si>
    <t>ROSENAK</t>
  </si>
  <si>
    <t>HOPKINS</t>
  </si>
  <si>
    <t>SR.HUMAN RESOURCES SPECIALIST</t>
  </si>
  <si>
    <t>HOUGHTON</t>
  </si>
  <si>
    <t>HALEY</t>
  </si>
  <si>
    <t>HERGENROTHER</t>
  </si>
  <si>
    <t>KARLY</t>
  </si>
  <si>
    <t>GLORE</t>
  </si>
  <si>
    <t>NETWORK ADMINISTRATOR</t>
  </si>
  <si>
    <t>FLEET SERVICES MANAGER</t>
  </si>
  <si>
    <t>WALTON</t>
  </si>
  <si>
    <t>QUENTIN</t>
  </si>
  <si>
    <t>HOYLE</t>
  </si>
  <si>
    <t>ORWIG</t>
  </si>
  <si>
    <t>TRUITT</t>
  </si>
  <si>
    <t>CLARKE</t>
  </si>
  <si>
    <t>DEPALMA</t>
  </si>
  <si>
    <t>CHRISTINA</t>
  </si>
  <si>
    <t>TUTTLE</t>
  </si>
  <si>
    <t>PROPERTY &amp; EVIDENCE TECHNICIAN</t>
  </si>
  <si>
    <t>MARQUES</t>
  </si>
  <si>
    <t>INGERSOLL</t>
  </si>
  <si>
    <t>ZACHARIAH</t>
  </si>
  <si>
    <t>PAULI</t>
  </si>
  <si>
    <t>GARY</t>
  </si>
  <si>
    <t>DEBORAH</t>
  </si>
  <si>
    <t>ROETHLER</t>
  </si>
  <si>
    <t>ASSISTANT CITY MANAGER</t>
  </si>
  <si>
    <t>REILLY</t>
  </si>
  <si>
    <t>TAYLOR</t>
  </si>
  <si>
    <t>NESTEROWICZ</t>
  </si>
  <si>
    <t>ROBERTA</t>
  </si>
  <si>
    <t>KOSCIELSKI</t>
  </si>
  <si>
    <t>ASSISTANT LIBRARY DIRECTOR</t>
  </si>
  <si>
    <t>BUCK</t>
  </si>
  <si>
    <t>FAULKNER</t>
  </si>
  <si>
    <t>JACKSON</t>
  </si>
  <si>
    <t>LANDEN</t>
  </si>
  <si>
    <t>GRAHAM</t>
  </si>
  <si>
    <t>KAISER</t>
  </si>
  <si>
    <t>MEEKS</t>
  </si>
  <si>
    <t>FACILITIES MANAGER</t>
  </si>
  <si>
    <t>DASA</t>
  </si>
  <si>
    <t>PHAM</t>
  </si>
  <si>
    <t>KRISTA</t>
  </si>
  <si>
    <t>BENEFITS ADMINISTRATOR II</t>
  </si>
  <si>
    <t>PARALEE</t>
  </si>
  <si>
    <t>JENKINS</t>
  </si>
  <si>
    <t>EMERG COMM TELECOMMUNICATOR</t>
  </si>
  <si>
    <t>KODY</t>
  </si>
  <si>
    <t>GRINSLADE</t>
  </si>
  <si>
    <t>BRYCE</t>
  </si>
  <si>
    <t>FALEY</t>
  </si>
  <si>
    <t>MECHANICAL SYSTEMS MAINT WRKR</t>
  </si>
  <si>
    <t>YOUNG</t>
  </si>
  <si>
    <t>JAKE</t>
  </si>
  <si>
    <t>JEPSON</t>
  </si>
  <si>
    <t>CESAR</t>
  </si>
  <si>
    <t>SUAREZ</t>
  </si>
  <si>
    <t>SENIOR DEVELOPMENT SPECIALIST</t>
  </si>
  <si>
    <t>KATHRYN</t>
  </si>
  <si>
    <t>MURPHY</t>
  </si>
  <si>
    <t>GRANTS AND BUDGET MANAGER</t>
  </si>
  <si>
    <t>DILLON</t>
  </si>
  <si>
    <t>EMMALINE</t>
  </si>
  <si>
    <t>WAID</t>
  </si>
  <si>
    <t>RASCHERT</t>
  </si>
  <si>
    <t>IRVIN</t>
  </si>
  <si>
    <t>LEBLANC</t>
  </si>
  <si>
    <t>SIGNAL ELECTRICIAN - LEAD</t>
  </si>
  <si>
    <t>WEST</t>
  </si>
  <si>
    <t>MCAFEE</t>
  </si>
  <si>
    <t>FAW</t>
  </si>
  <si>
    <t>LAIR</t>
  </si>
  <si>
    <t>FULLER</t>
  </si>
  <si>
    <t>JIA</t>
  </si>
  <si>
    <t>ZHENG</t>
  </si>
  <si>
    <t>CODY</t>
  </si>
  <si>
    <t>ERVIN</t>
  </si>
  <si>
    <t>DEBRA</t>
  </si>
  <si>
    <t>BUSH</t>
  </si>
  <si>
    <t>AFFIRMATIVE EMPLOYMENT SPEC.</t>
  </si>
  <si>
    <t>FABIAN</t>
  </si>
  <si>
    <t>HERNANDEZ</t>
  </si>
  <si>
    <t>MORIAH</t>
  </si>
  <si>
    <t>BLAIN</t>
  </si>
  <si>
    <t>TISHA</t>
  </si>
  <si>
    <t>ECC SUPERVISOR</t>
  </si>
  <si>
    <t>BRET</t>
  </si>
  <si>
    <t>WETHERILL</t>
  </si>
  <si>
    <t>TRAFFIC TECHNICIAN</t>
  </si>
  <si>
    <t>SCROGGINS</t>
  </si>
  <si>
    <t>FINANCE DIRECTOR</t>
  </si>
  <si>
    <t>EVANS</t>
  </si>
  <si>
    <t>SR ECON ENGAGEMENT SPEC</t>
  </si>
  <si>
    <t>ROSS</t>
  </si>
  <si>
    <t>BLACK</t>
  </si>
  <si>
    <t>WEDDLE</t>
  </si>
  <si>
    <t>EQUIPMENT MECHANIC CREW CHIEF</t>
  </si>
  <si>
    <t>COWELL</t>
  </si>
  <si>
    <t>SIGNAL ELECTRICIAN</t>
  </si>
  <si>
    <t>TURNER</t>
  </si>
  <si>
    <t>PUBLIC WORKS PRGRM SUPERVISOR</t>
  </si>
  <si>
    <t>ONEILL</t>
  </si>
  <si>
    <t>JACK</t>
  </si>
  <si>
    <t>NIEUKIRK</t>
  </si>
  <si>
    <t>POLICE TECH ADMINISTRATOR</t>
  </si>
  <si>
    <t>KERILYN</t>
  </si>
  <si>
    <t>WEICK</t>
  </si>
  <si>
    <t>SHEPLER</t>
  </si>
  <si>
    <t>KEEGAN</t>
  </si>
  <si>
    <t>RIEDELL</t>
  </si>
  <si>
    <t>LUKE</t>
  </si>
  <si>
    <t>BLAYNEY</t>
  </si>
  <si>
    <t>ECC OPERATIONS SUPERVISOR</t>
  </si>
  <si>
    <t>BITNER</t>
  </si>
  <si>
    <t>FOREMAN - LABORER</t>
  </si>
  <si>
    <t>PREST</t>
  </si>
  <si>
    <t>CIARA</t>
  </si>
  <si>
    <t>BARKER</t>
  </si>
  <si>
    <t>MARQUIS</t>
  </si>
  <si>
    <t>LOBDELL</t>
  </si>
  <si>
    <t>BYRON</t>
  </si>
  <si>
    <t>WOODS</t>
  </si>
  <si>
    <t>COLTON</t>
  </si>
  <si>
    <t>ROBERTS</t>
  </si>
  <si>
    <t>FIRE MECHANIC CREW CHIEF</t>
  </si>
  <si>
    <t>SEVIER</t>
  </si>
  <si>
    <t>SUPERVISING LIBRARIAN</t>
  </si>
  <si>
    <t>STACY</t>
  </si>
  <si>
    <t>STRATEGIC COMMUNICATIONS MGR</t>
  </si>
  <si>
    <t>BILLER</t>
  </si>
  <si>
    <t>GEOGRAPHIC IS (GIS) MANAGER</t>
  </si>
  <si>
    <t>ALYCE</t>
  </si>
  <si>
    <t>DINO</t>
  </si>
  <si>
    <t>BIGLIAZZI</t>
  </si>
  <si>
    <t>PC SPECIALIST</t>
  </si>
  <si>
    <t>DUCHANE</t>
  </si>
  <si>
    <t>CARL</t>
  </si>
  <si>
    <t>OWEN</t>
  </si>
  <si>
    <t>EQUIPMENT MECHANIC</t>
  </si>
  <si>
    <t>TRACY</t>
  </si>
  <si>
    <t>SANDALL</t>
  </si>
  <si>
    <t>ANGELA</t>
  </si>
  <si>
    <t>WASHINGTON</t>
  </si>
  <si>
    <t>FINANCE MANAGER</t>
  </si>
  <si>
    <t>ASHLEY</t>
  </si>
  <si>
    <t>CANO-ELIAS</t>
  </si>
  <si>
    <t>CODE ENFORCEMENT MANAGER</t>
  </si>
  <si>
    <t>ECHEVARRIA</t>
  </si>
  <si>
    <t>POLICE CHIEF</t>
  </si>
  <si>
    <t>RALPH</t>
  </si>
  <si>
    <t>PHILLIPS</t>
  </si>
  <si>
    <t>HOERR</t>
  </si>
  <si>
    <t>OPERATOR - TEAMSTER</t>
  </si>
  <si>
    <t>LANTEZ</t>
  </si>
  <si>
    <t>CARPENTER</t>
  </si>
  <si>
    <t>DYLAN</t>
  </si>
  <si>
    <t>LOWDER</t>
  </si>
  <si>
    <t>TORINA</t>
  </si>
  <si>
    <t>BONDS</t>
  </si>
  <si>
    <t>CHIEF DEPUTY CITY CLERK</t>
  </si>
  <si>
    <t>KAYLA</t>
  </si>
  <si>
    <t>CASEY</t>
  </si>
  <si>
    <t>DEPUTY CITY TREASURER</t>
  </si>
  <si>
    <t>NEHEMIAH</t>
  </si>
  <si>
    <t>LINDSAY</t>
  </si>
  <si>
    <t>BOND</t>
  </si>
  <si>
    <t>O'CONNOR</t>
  </si>
  <si>
    <t>KRISTAL</t>
  </si>
  <si>
    <t>RENKEN</t>
  </si>
  <si>
    <t>SAVAGE</t>
  </si>
  <si>
    <t>VERONICA</t>
  </si>
  <si>
    <t>OROZCO</t>
  </si>
  <si>
    <t>BOWEN</t>
  </si>
  <si>
    <t>FOREMAN - TEAMSTER</t>
  </si>
  <si>
    <t>DAMAIRUS</t>
  </si>
  <si>
    <t>REDDICK</t>
  </si>
  <si>
    <t>GILLESPIE CONNOR</t>
  </si>
  <si>
    <t>MCDANIEL</t>
  </si>
  <si>
    <t>GLENN</t>
  </si>
  <si>
    <t>SPEES</t>
  </si>
  <si>
    <t>DONNA</t>
  </si>
  <si>
    <t>NICHOLSON</t>
  </si>
  <si>
    <t>STOFFER</t>
  </si>
  <si>
    <t>TRAFFIC ENGINEER</t>
  </si>
  <si>
    <t>JOEY</t>
  </si>
  <si>
    <t>COOPER</t>
  </si>
  <si>
    <t>HUY</t>
  </si>
  <si>
    <t>ABEL</t>
  </si>
  <si>
    <t>MAINT WORKER II  LAB</t>
  </si>
  <si>
    <t>KALKBRENNER</t>
  </si>
  <si>
    <t>CARPENTER LEAD</t>
  </si>
  <si>
    <t>LEIGHA</t>
  </si>
  <si>
    <t>ADELSBERGER</t>
  </si>
  <si>
    <t>ACCOUNTS RECV SUPERVISOR</t>
  </si>
  <si>
    <t>TOREN</t>
  </si>
  <si>
    <t>ATTORNEY I</t>
  </si>
  <si>
    <t>TIFFANY</t>
  </si>
  <si>
    <t>CALDWELL</t>
  </si>
  <si>
    <t>FISCAL TECHNICIAN II - TREASUR</t>
  </si>
  <si>
    <t>WARE</t>
  </si>
  <si>
    <t>ENGELBRECHT</t>
  </si>
  <si>
    <t>ADMIN SPECIALIST III - POLICE</t>
  </si>
  <si>
    <t>KROKUM</t>
  </si>
  <si>
    <t>GRANTS COORDINATOR</t>
  </si>
  <si>
    <t>PRANG</t>
  </si>
  <si>
    <t>GUDAT</t>
  </si>
  <si>
    <t>NENA</t>
  </si>
  <si>
    <t>BURBANK</t>
  </si>
  <si>
    <t>LIBRARIAN</t>
  </si>
  <si>
    <t>MASUM</t>
  </si>
  <si>
    <t>PERKINS</t>
  </si>
  <si>
    <t>RAUL</t>
  </si>
  <si>
    <t>ARAYA</t>
  </si>
  <si>
    <t>SCURTO</t>
  </si>
  <si>
    <t>MCCARRELL</t>
  </si>
  <si>
    <t>MAYBANKS</t>
  </si>
  <si>
    <t>COFFEY</t>
  </si>
  <si>
    <t>LYNN</t>
  </si>
  <si>
    <t>KOWALSKI</t>
  </si>
  <si>
    <t>PAYROLL SUPERVISOR</t>
  </si>
  <si>
    <t>REID</t>
  </si>
  <si>
    <t>BUILDING INSPECTOR</t>
  </si>
  <si>
    <t>YATES</t>
  </si>
  <si>
    <t>MAINT WORKER II TEAM</t>
  </si>
  <si>
    <t>LANGENBAHN</t>
  </si>
  <si>
    <t>BODY REPAIR TECH/MECHANIC</t>
  </si>
  <si>
    <t>BRIANNE</t>
  </si>
  <si>
    <t>AGNEW</t>
  </si>
  <si>
    <t>OPERATOR - LABORER</t>
  </si>
  <si>
    <t>JAVIER</t>
  </si>
  <si>
    <t>MURILLO</t>
  </si>
  <si>
    <t>ECC MANAGER</t>
  </si>
  <si>
    <t>SARVER</t>
  </si>
  <si>
    <t>FIRE MECHANIC</t>
  </si>
  <si>
    <t>STUTTS</t>
  </si>
  <si>
    <t>TRAFFIC PAINTER</t>
  </si>
  <si>
    <t>TERESA</t>
  </si>
  <si>
    <t>SUPERVISING REFERENCE ASSIST</t>
  </si>
  <si>
    <t>ELISE</t>
  </si>
  <si>
    <t>HEARN</t>
  </si>
  <si>
    <t>COLE</t>
  </si>
  <si>
    <t>KLEIN</t>
  </si>
  <si>
    <t>ZILLER</t>
  </si>
  <si>
    <t>PATTERSON</t>
  </si>
  <si>
    <t>DARRYL</t>
  </si>
  <si>
    <t>NETTERS</t>
  </si>
  <si>
    <t>STRUBE</t>
  </si>
  <si>
    <t>SHIELDS</t>
  </si>
  <si>
    <t>DEDE</t>
  </si>
  <si>
    <t>HOFFMAN</t>
  </si>
  <si>
    <t>HITCHCOCK</t>
  </si>
  <si>
    <t>TERRI</t>
  </si>
  <si>
    <t>KING</t>
  </si>
  <si>
    <t>ROBIN</t>
  </si>
  <si>
    <t>HELENTHAL</t>
  </si>
  <si>
    <t>COSSANDRA</t>
  </si>
  <si>
    <t>STOKES</t>
  </si>
  <si>
    <t>SUPERVISING CLERK</t>
  </si>
  <si>
    <t>ABBOTT</t>
  </si>
  <si>
    <t>FURNISS</t>
  </si>
  <si>
    <t>CITY TREASURER</t>
  </si>
  <si>
    <t>GARDNER</t>
  </si>
  <si>
    <t>CYNTHIA</t>
  </si>
  <si>
    <t>JAMIE</t>
  </si>
  <si>
    <t>JONES</t>
  </si>
  <si>
    <t>ALYSSA</t>
  </si>
  <si>
    <t>MCCLAIN</t>
  </si>
  <si>
    <t>GIS ASSET MGMT COORDINATOR</t>
  </si>
  <si>
    <t>FOCUSED DETERRENCE PROJ MNGR</t>
  </si>
  <si>
    <t>KATHLEEN</t>
  </si>
  <si>
    <t>REFERENCE ASSISTANT</t>
  </si>
  <si>
    <t>KAYLEE</t>
  </si>
  <si>
    <t>DREA</t>
  </si>
  <si>
    <t>NEIGHBORHOOD ENHANCEMENT COOR</t>
  </si>
  <si>
    <t>CASSANDRA</t>
  </si>
  <si>
    <t>BELTER</t>
  </si>
  <si>
    <t>CHEYNE</t>
  </si>
  <si>
    <t>RAYNOR</t>
  </si>
  <si>
    <t>JACOBSEN-WOOD</t>
  </si>
  <si>
    <t>MISHLER</t>
  </si>
  <si>
    <t>COMMUNITY SERVICES INSPECTOR</t>
  </si>
  <si>
    <t>JAMILA</t>
  </si>
  <si>
    <t>WILSON</t>
  </si>
  <si>
    <t>PROGRAM DIRECTOR</t>
  </si>
  <si>
    <t>MURFIN</t>
  </si>
  <si>
    <t>JANIE</t>
  </si>
  <si>
    <t>GERDES</t>
  </si>
  <si>
    <t>CIVIL ENGINEER II</t>
  </si>
  <si>
    <t>ALICE</t>
  </si>
  <si>
    <t>INGRAM</t>
  </si>
  <si>
    <t>UNIFORM CRIME REPORT SPEC</t>
  </si>
  <si>
    <t>RUZICKA</t>
  </si>
  <si>
    <t>CODE ENFORCEMENT INSPECTOR</t>
  </si>
  <si>
    <t>TINA</t>
  </si>
  <si>
    <t>VARDA</t>
  </si>
  <si>
    <t>PW FISCAL OPERATIONS SPEC</t>
  </si>
  <si>
    <t>RATONUA</t>
  </si>
  <si>
    <t>RICKMON</t>
  </si>
  <si>
    <t>HUMAN RESOURCES COORDINATOR</t>
  </si>
  <si>
    <t>STORM</t>
  </si>
  <si>
    <t>BUILDING SAFETY MANAGER</t>
  </si>
  <si>
    <t>VANESSA</t>
  </si>
  <si>
    <t>ALTPETER</t>
  </si>
  <si>
    <t>PW SUPERVISORY ADMIN ASST</t>
  </si>
  <si>
    <t>DEBBIE</t>
  </si>
  <si>
    <t>GAUGHT</t>
  </si>
  <si>
    <t>CRAMER</t>
  </si>
  <si>
    <t>TECHNICAL SUPPORT COORD</t>
  </si>
  <si>
    <t>BRANDSTATTER</t>
  </si>
  <si>
    <t>CART TECHNICIAN</t>
  </si>
  <si>
    <t>ROGER</t>
  </si>
  <si>
    <t>DUNHAM</t>
  </si>
  <si>
    <t>PARKING ENFORCEMENT METER TECH</t>
  </si>
  <si>
    <t>SARAH</t>
  </si>
  <si>
    <t>HURT</t>
  </si>
  <si>
    <t>PURCHASING COORDINATOR</t>
  </si>
  <si>
    <t>LAVERDIERE</t>
  </si>
  <si>
    <t>MOUSHON</t>
  </si>
  <si>
    <t>MANAGEMENT ANALYST - POLICE</t>
  </si>
  <si>
    <t>VAN BEEK</t>
  </si>
  <si>
    <t>WAKELAND</t>
  </si>
  <si>
    <t>MELISSA</t>
  </si>
  <si>
    <t>FISCAL TECHNICIAN II - FIRE</t>
  </si>
  <si>
    <t>SCHULTZ</t>
  </si>
  <si>
    <t>PROGRAMMER/ANALYST</t>
  </si>
  <si>
    <t>PD SR ADMIN SPECIALIST</t>
  </si>
  <si>
    <t>COTELLESO</t>
  </si>
  <si>
    <t>GRAY</t>
  </si>
  <si>
    <t>VICKI</t>
  </si>
  <si>
    <t>FLEET SERV FISCAL ASSITANT</t>
  </si>
  <si>
    <t>ALISSA</t>
  </si>
  <si>
    <t>SHULTZ</t>
  </si>
  <si>
    <t>SWITZER</t>
  </si>
  <si>
    <t>PURCHASING MANAGER</t>
  </si>
  <si>
    <t>CRATTY</t>
  </si>
  <si>
    <t>DOUGHERTY</t>
  </si>
  <si>
    <t>SPENCER</t>
  </si>
  <si>
    <t>CALEB</t>
  </si>
  <si>
    <t>BRAY</t>
  </si>
  <si>
    <t>CHILDERS</t>
  </si>
  <si>
    <t>REBECCA</t>
  </si>
  <si>
    <t>PARTEE</t>
  </si>
  <si>
    <t>LIBRARY ASSISTANT</t>
  </si>
  <si>
    <t>WALRAVEN</t>
  </si>
  <si>
    <t>COURTNEY</t>
  </si>
  <si>
    <t>COE</t>
  </si>
  <si>
    <t>DEPUTY CLERK II</t>
  </si>
  <si>
    <t>SHAMRA</t>
  </si>
  <si>
    <t>ROBINSON</t>
  </si>
  <si>
    <t>MANAGEMENT ANALYST - CM</t>
  </si>
  <si>
    <t>CARLYLE</t>
  </si>
  <si>
    <t>KRISTIN</t>
  </si>
  <si>
    <t>KEYES</t>
  </si>
  <si>
    <t>FARRIS</t>
  </si>
  <si>
    <t>JILLIAN</t>
  </si>
  <si>
    <t>ROSENBERGER</t>
  </si>
  <si>
    <t>KATIE</t>
  </si>
  <si>
    <t>SPRINGER</t>
  </si>
  <si>
    <t>LUCAS</t>
  </si>
  <si>
    <t>HANNY</t>
  </si>
  <si>
    <t>JESSICA</t>
  </si>
  <si>
    <t>MCKEAN</t>
  </si>
  <si>
    <t>CHIEF INFORMATION OFFICER</t>
  </si>
  <si>
    <t>CURTIS</t>
  </si>
  <si>
    <t>GASS</t>
  </si>
  <si>
    <t>SHILEVINATZ</t>
  </si>
  <si>
    <t>BUSINESS LICENSE INSP</t>
  </si>
  <si>
    <t>PERCY</t>
  </si>
  <si>
    <t>TOLLIVER</t>
  </si>
  <si>
    <t>ANTONIO</t>
  </si>
  <si>
    <t>MABLES</t>
  </si>
  <si>
    <t>STANLEY</t>
  </si>
  <si>
    <t>KIMBERLY</t>
  </si>
  <si>
    <t>ACCOUNTS RECEIVABLE TECHNICIAN</t>
  </si>
  <si>
    <t>BIER</t>
  </si>
  <si>
    <t>JACOBS</t>
  </si>
  <si>
    <t>DAWN</t>
  </si>
  <si>
    <t>SCALLY</t>
  </si>
  <si>
    <t>MISTY</t>
  </si>
  <si>
    <t>DICKERSON</t>
  </si>
  <si>
    <t>FISCAL TECHNICIAN II - POLICE</t>
  </si>
  <si>
    <t>ARDIS</t>
  </si>
  <si>
    <t>JORDAN</t>
  </si>
  <si>
    <t>WALTERS</t>
  </si>
  <si>
    <t>HAUK</t>
  </si>
  <si>
    <t>BAUML</t>
  </si>
  <si>
    <t>DARLENE</t>
  </si>
  <si>
    <t>COATES-OCONNER</t>
  </si>
  <si>
    <t>LYNXWILER</t>
  </si>
  <si>
    <t>GEOFFREY</t>
  </si>
  <si>
    <t>MARY</t>
  </si>
  <si>
    <t>SPENGLER</t>
  </si>
  <si>
    <t>KELSEY</t>
  </si>
  <si>
    <t>TERRELL</t>
  </si>
  <si>
    <t>TAMIA</t>
  </si>
  <si>
    <t>MADYSEN</t>
  </si>
  <si>
    <t>STREET</t>
  </si>
  <si>
    <t>MOSLEY</t>
  </si>
  <si>
    <t>DANIELLE</t>
  </si>
  <si>
    <t>PULLIUM</t>
  </si>
  <si>
    <t>BAHADER</t>
  </si>
  <si>
    <t>SINGH</t>
  </si>
  <si>
    <t>ASSOCIATE GRANTS COORDINATOR</t>
  </si>
  <si>
    <t>SCACHETTE</t>
  </si>
  <si>
    <t>EICHHORN</t>
  </si>
  <si>
    <t>FISCAL TECHNICIAN II - PW</t>
  </si>
  <si>
    <t>ELIZABETH</t>
  </si>
  <si>
    <t>EMERT</t>
  </si>
  <si>
    <t>LEAD POLICE RECORDS TECHNICIAN</t>
  </si>
  <si>
    <t>PRESNELL</t>
  </si>
  <si>
    <t>SHERRY</t>
  </si>
  <si>
    <t>CRISS</t>
  </si>
  <si>
    <t>BURT</t>
  </si>
  <si>
    <t>LEGAL TECHNICIAN</t>
  </si>
  <si>
    <t>JUMAR</t>
  </si>
  <si>
    <t>BALL</t>
  </si>
  <si>
    <t>KIMBERLI</t>
  </si>
  <si>
    <t>FURNESS</t>
  </si>
  <si>
    <t>DEVASSI</t>
  </si>
  <si>
    <t>RISHANN</t>
  </si>
  <si>
    <t>SVYMBERSKY</t>
  </si>
  <si>
    <t>BRENDA</t>
  </si>
  <si>
    <t>HOPWOOD</t>
  </si>
  <si>
    <t>MICHELLE</t>
  </si>
  <si>
    <t>DECKER</t>
  </si>
  <si>
    <t>CARI</t>
  </si>
  <si>
    <t>PIERCE</t>
  </si>
  <si>
    <t>SHOCKLEY</t>
  </si>
  <si>
    <t>ABIGAIL</t>
  </si>
  <si>
    <t>YOUNGBLOOD</t>
  </si>
  <si>
    <t>ASSOCIATE MANAGEMENT ANALYST</t>
  </si>
  <si>
    <t>BARBARA</t>
  </si>
  <si>
    <t>LIESL</t>
  </si>
  <si>
    <t>PRENTICE</t>
  </si>
  <si>
    <t>RHONDA</t>
  </si>
  <si>
    <t>SEXTON</t>
  </si>
  <si>
    <t>POLICE RECORDS TECH I</t>
  </si>
  <si>
    <t>DUGAN</t>
  </si>
  <si>
    <t>CORTNI</t>
  </si>
  <si>
    <t>BOULTON</t>
  </si>
  <si>
    <t>FIRE RESCUE ADMIN ASSISTANT</t>
  </si>
  <si>
    <t>SAMANTHA</t>
  </si>
  <si>
    <t>MCCABE</t>
  </si>
  <si>
    <t>RANDLE</t>
  </si>
  <si>
    <t>TABORN</t>
  </si>
  <si>
    <t>SHAY</t>
  </si>
  <si>
    <t>CARLOS</t>
  </si>
  <si>
    <t>VALENCIA</t>
  </si>
  <si>
    <t>SHAMIKA</t>
  </si>
  <si>
    <t>HARDY</t>
  </si>
  <si>
    <t>ALEXANDREA</t>
  </si>
  <si>
    <t>PW COMM SPEC</t>
  </si>
  <si>
    <t>SHELBY</t>
  </si>
  <si>
    <t>ZEIGLER</t>
  </si>
  <si>
    <t>ACCOUNTS PAYABLE TECHNICIAN</t>
  </si>
  <si>
    <t>WRIGHT</t>
  </si>
  <si>
    <t>KARLA</t>
  </si>
  <si>
    <t>WILKINSON</t>
  </si>
  <si>
    <t>SHARP</t>
  </si>
  <si>
    <t>ARMSTRONG</t>
  </si>
  <si>
    <t>BOUDREAU</t>
  </si>
  <si>
    <t>HEERMAN</t>
  </si>
  <si>
    <t>STOECKER</t>
  </si>
  <si>
    <t>FAITH</t>
  </si>
  <si>
    <t>STEVESON</t>
  </si>
  <si>
    <t>ACCOUNTANT - FINANCE</t>
  </si>
  <si>
    <t>TYVON</t>
  </si>
  <si>
    <t>HAM</t>
  </si>
  <si>
    <t>TOBIAS</t>
  </si>
  <si>
    <t>RODERICK</t>
  </si>
  <si>
    <t>OLEHY</t>
  </si>
  <si>
    <t>COLVIN</t>
  </si>
  <si>
    <t>JALEN</t>
  </si>
  <si>
    <t>STURDIVANT</t>
  </si>
  <si>
    <t>ENGINEERING TECH II</t>
  </si>
  <si>
    <t>GORDON</t>
  </si>
  <si>
    <t>CROW</t>
  </si>
  <si>
    <t>CARLA</t>
  </si>
  <si>
    <t>POLICE INFORMATION TECHNICIAN</t>
  </si>
  <si>
    <t>AMBER</t>
  </si>
  <si>
    <t>LOWERY</t>
  </si>
  <si>
    <t>OSSMAN</t>
  </si>
  <si>
    <t>JUSTYN</t>
  </si>
  <si>
    <t>JAMI</t>
  </si>
  <si>
    <t>ADMIN ASST TO CITY MGR</t>
  </si>
  <si>
    <t>GWENDOLYN</t>
  </si>
  <si>
    <t>AYLER</t>
  </si>
  <si>
    <t>NICHTING</t>
  </si>
  <si>
    <t>WESLEY</t>
  </si>
  <si>
    <t>STICKELMAIER</t>
  </si>
  <si>
    <t>BUILDING INSPECTOR COORDINATOR</t>
  </si>
  <si>
    <t>DEVIN</t>
  </si>
  <si>
    <t>LAURA</t>
  </si>
  <si>
    <t>FEHR</t>
  </si>
  <si>
    <t>CAROLYN</t>
  </si>
  <si>
    <t>CONKLIN</t>
  </si>
  <si>
    <t>FRANCES</t>
  </si>
  <si>
    <t>NANCY</t>
  </si>
  <si>
    <t>BRAGG</t>
  </si>
  <si>
    <t>EMILY</t>
  </si>
  <si>
    <t>GEIGER</t>
  </si>
  <si>
    <t>TIANA</t>
  </si>
  <si>
    <t>MARVIN</t>
  </si>
  <si>
    <t>JANICE</t>
  </si>
  <si>
    <t>LITTLE</t>
  </si>
  <si>
    <t>STRATEGIC PLANNING SUPERVISOR</t>
  </si>
  <si>
    <t>TATUM</t>
  </si>
  <si>
    <t>KATELIN</t>
  </si>
  <si>
    <t>DEUSHANE</t>
  </si>
  <si>
    <t>RITA</t>
  </si>
  <si>
    <t>ALI</t>
  </si>
  <si>
    <t>MAYOR</t>
  </si>
  <si>
    <t>DEMETRIUS</t>
  </si>
  <si>
    <t>HARPER</t>
  </si>
  <si>
    <t>RIKKI</t>
  </si>
  <si>
    <t>MARION</t>
  </si>
  <si>
    <t>BEVERLY</t>
  </si>
  <si>
    <t>MCCLASKEY</t>
  </si>
  <si>
    <t>DANYUS</t>
  </si>
  <si>
    <t>LISA</t>
  </si>
  <si>
    <t>SWIGART</t>
  </si>
  <si>
    <t>KAPLAFKA</t>
  </si>
  <si>
    <t>CUSTODIAL &amp; MAINTENANCE</t>
  </si>
  <si>
    <t>DARREN</t>
  </si>
  <si>
    <t>GRAVES</t>
  </si>
  <si>
    <t>CREW SUPERVISOR</t>
  </si>
  <si>
    <t>ANASTASIA</t>
  </si>
  <si>
    <t>MCLEOD</t>
  </si>
  <si>
    <t>SARAH-ROSE</t>
  </si>
  <si>
    <t>SHARI</t>
  </si>
  <si>
    <t>WELCH</t>
  </si>
  <si>
    <t>GYSIN</t>
  </si>
  <si>
    <t>GAVIN</t>
  </si>
  <si>
    <t>MARIA</t>
  </si>
  <si>
    <t>GARCIA</t>
  </si>
  <si>
    <t>RUFUS</t>
  </si>
  <si>
    <t>NELSON</t>
  </si>
  <si>
    <t>HILDE</t>
  </si>
  <si>
    <t>RILEY</t>
  </si>
  <si>
    <t>MCFALL</t>
  </si>
  <si>
    <t>BETH</t>
  </si>
  <si>
    <t>ZENGER</t>
  </si>
  <si>
    <t>CECILIA</t>
  </si>
  <si>
    <t>BUCKNER</t>
  </si>
  <si>
    <t>ADMIN SPECIALIST II - FIRE</t>
  </si>
  <si>
    <t>OTT</t>
  </si>
  <si>
    <t>BURNSIDE</t>
  </si>
  <si>
    <t>PARKING ENFORMCEMENT SPVSR</t>
  </si>
  <si>
    <t>KELLEY</t>
  </si>
  <si>
    <t>STAHL</t>
  </si>
  <si>
    <t>TEMP TEAMSTER</t>
  </si>
  <si>
    <t>PAGAN</t>
  </si>
  <si>
    <t>SANTIAGO</t>
  </si>
  <si>
    <t>BARNES</t>
  </si>
  <si>
    <t>LEGAL ADMINISTRATIVE TECH</t>
  </si>
  <si>
    <t>NGUYEN</t>
  </si>
  <si>
    <t>PROJECT COORDINATOR</t>
  </si>
  <si>
    <t>PAYROLL TECHNICIAN</t>
  </si>
  <si>
    <t>LAND DEVELOPMENT MANAGER</t>
  </si>
  <si>
    <t>REGINA</t>
  </si>
  <si>
    <t>RUTHERFORD</t>
  </si>
  <si>
    <t>STEAR</t>
  </si>
  <si>
    <t>KATE</t>
  </si>
  <si>
    <t>ADMIN ASST TO MAYOR &amp; COUNCIL</t>
  </si>
  <si>
    <t>PATRICIA</t>
  </si>
  <si>
    <t>TIETHOFF</t>
  </si>
  <si>
    <t>FRANCIS</t>
  </si>
  <si>
    <t>FITZANKO</t>
  </si>
  <si>
    <t>MARTHA</t>
  </si>
  <si>
    <t>MIRANDA</t>
  </si>
  <si>
    <t>GLEN</t>
  </si>
  <si>
    <t>WETTEROW</t>
  </si>
  <si>
    <t>URBAN PLANNER</t>
  </si>
  <si>
    <t>STEPHANIE</t>
  </si>
  <si>
    <t>STAPLETON</t>
  </si>
  <si>
    <t>ADMIN SPECIALIST III - PW</t>
  </si>
  <si>
    <t>HILL</t>
  </si>
  <si>
    <t>GREGG</t>
  </si>
  <si>
    <t>MULLIGAN</t>
  </si>
  <si>
    <t>EMERGENCY MANAGEMENT COOR.</t>
  </si>
  <si>
    <t>EADS</t>
  </si>
  <si>
    <t>GALLO</t>
  </si>
  <si>
    <t>LIBRARY ASSISTANT - PART TIME</t>
  </si>
  <si>
    <t>VINSON</t>
  </si>
  <si>
    <t>DEVELOPMENT TECHNICIAN</t>
  </si>
  <si>
    <t>NICHOLOUS</t>
  </si>
  <si>
    <t>PARKS</t>
  </si>
  <si>
    <t>RUDDELL</t>
  </si>
  <si>
    <t>COLLIN</t>
  </si>
  <si>
    <t>PISZCZEK</t>
  </si>
  <si>
    <t>JEANETTE</t>
  </si>
  <si>
    <t>MORSE</t>
  </si>
  <si>
    <t>MACKENZEE</t>
  </si>
  <si>
    <t>STEINER</t>
  </si>
  <si>
    <t>POLICE VIDEO TECHNICIAN</t>
  </si>
  <si>
    <t>SIDOR</t>
  </si>
  <si>
    <t>DEVONTE</t>
  </si>
  <si>
    <t>TINCHER</t>
  </si>
  <si>
    <t>PITCHER</t>
  </si>
  <si>
    <t>MOLLY</t>
  </si>
  <si>
    <t>MCNEILL</t>
  </si>
  <si>
    <t>OYLER</t>
  </si>
  <si>
    <t>COUNCIL MEMBER</t>
  </si>
  <si>
    <t>HILDEBRAND</t>
  </si>
  <si>
    <t>MINDY</t>
  </si>
  <si>
    <t>SHIRLEY</t>
  </si>
  <si>
    <t>DESUTTER</t>
  </si>
  <si>
    <t>DEPUTY CLERK I</t>
  </si>
  <si>
    <t>LEON</t>
  </si>
  <si>
    <t>LIBRARIAN - PART TIME</t>
  </si>
  <si>
    <t>ACCOUNTING COORDINATOR</t>
  </si>
  <si>
    <t>BRUNNER</t>
  </si>
  <si>
    <t>BATTERHAM</t>
  </si>
  <si>
    <t>DIANE</t>
  </si>
  <si>
    <t>MORR</t>
  </si>
  <si>
    <t>GUYON</t>
  </si>
  <si>
    <t>TEMP LABORER</t>
  </si>
  <si>
    <t>HUNTER</t>
  </si>
  <si>
    <t>KOLLER</t>
  </si>
  <si>
    <t>DODD</t>
  </si>
  <si>
    <t>HAYES</t>
  </si>
  <si>
    <t>LAPSLEY</t>
  </si>
  <si>
    <t>RAECHEL</t>
  </si>
  <si>
    <t>MARCIA</t>
  </si>
  <si>
    <t>BIGGAR</t>
  </si>
  <si>
    <t>ALONZO</t>
  </si>
  <si>
    <t>ALEXA</t>
  </si>
  <si>
    <t>CARY</t>
  </si>
  <si>
    <t>IS PROJECT LEADER</t>
  </si>
  <si>
    <t>DORAN</t>
  </si>
  <si>
    <t>ADMIN SPECIALIST III - FIRE</t>
  </si>
  <si>
    <t>KIARA</t>
  </si>
  <si>
    <t>BASKIN</t>
  </si>
  <si>
    <t>MARISSA</t>
  </si>
  <si>
    <t>YOUNGMAN</t>
  </si>
  <si>
    <t>ALEJANDRO</t>
  </si>
  <si>
    <t>GIBALA</t>
  </si>
  <si>
    <t>PARTS TECHNICIAN</t>
  </si>
  <si>
    <t>FLORES</t>
  </si>
  <si>
    <t>IRINA</t>
  </si>
  <si>
    <t>RIGGENBACH</t>
  </si>
  <si>
    <t>NICOLE</t>
  </si>
  <si>
    <t>MAXHEIMER</t>
  </si>
  <si>
    <t>DENIS</t>
  </si>
  <si>
    <t>CYR</t>
  </si>
  <si>
    <t>BALDOCK</t>
  </si>
  <si>
    <t>BETHANY</t>
  </si>
  <si>
    <t>SMAGACZ</t>
  </si>
  <si>
    <t>JESS</t>
  </si>
  <si>
    <t>FREEMAN</t>
  </si>
  <si>
    <t>DESTINY</t>
  </si>
  <si>
    <t>CODE ENFORCEMENT AIDE</t>
  </si>
  <si>
    <t>GUNTHER</t>
  </si>
  <si>
    <t>ELECTRICAL INSPECTOR</t>
  </si>
  <si>
    <t>ANTWON</t>
  </si>
  <si>
    <t>SEMONE</t>
  </si>
  <si>
    <t>ROTH</t>
  </si>
  <si>
    <t>POLICE COMM SPEC</t>
  </si>
  <si>
    <t>JENSEN</t>
  </si>
  <si>
    <t>SID</t>
  </si>
  <si>
    <t>RUCKRIEGEL</t>
  </si>
  <si>
    <t>HAYDEN</t>
  </si>
  <si>
    <t>MCMAHON</t>
  </si>
  <si>
    <t>GRAYEB</t>
  </si>
  <si>
    <t>ERWIN</t>
  </si>
  <si>
    <t>AHL</t>
  </si>
  <si>
    <t>CINDY</t>
  </si>
  <si>
    <t>AVERY</t>
  </si>
  <si>
    <t>INTERMITTENT ECC DISPATCHER</t>
  </si>
  <si>
    <t>RODNEY</t>
  </si>
  <si>
    <t>MONTORIA</t>
  </si>
  <si>
    <t>FORCINE</t>
  </si>
  <si>
    <t>MILLIGAN</t>
  </si>
  <si>
    <t>POLICE RECORDS TECH II</t>
  </si>
  <si>
    <t>JENNY</t>
  </si>
  <si>
    <t>ULRICH</t>
  </si>
  <si>
    <t>BREAIJA</t>
  </si>
  <si>
    <t>BRYANT</t>
  </si>
  <si>
    <t>KAREN</t>
  </si>
  <si>
    <t>CROWDER</t>
  </si>
  <si>
    <t>NICHOLE</t>
  </si>
  <si>
    <t>ROHDEMANN</t>
  </si>
  <si>
    <t>ABNER</t>
  </si>
  <si>
    <t>SCHOEDEL</t>
  </si>
  <si>
    <t>ACCOUNTANT PR PT</t>
  </si>
  <si>
    <t>LOREN</t>
  </si>
  <si>
    <t>JIM</t>
  </si>
  <si>
    <t>MONTELONGO</t>
  </si>
  <si>
    <t>SHIPLEY</t>
  </si>
  <si>
    <t>LEANNA</t>
  </si>
  <si>
    <t>RADFORD</t>
  </si>
  <si>
    <t>NARINE</t>
  </si>
  <si>
    <t>AYVAZYAN</t>
  </si>
  <si>
    <t>LAFARY</t>
  </si>
  <si>
    <t>KEMPF</t>
  </si>
  <si>
    <t>BRITTNEY</t>
  </si>
  <si>
    <t>EAGAN</t>
  </si>
  <si>
    <t>ISSAC</t>
  </si>
  <si>
    <t>MARCEL</t>
  </si>
  <si>
    <t>JIMOH</t>
  </si>
  <si>
    <t>TEMP CODE ENF AIDE</t>
  </si>
  <si>
    <t>BIRESAW</t>
  </si>
  <si>
    <t>POLICE CADET</t>
  </si>
  <si>
    <t>PRESTON</t>
  </si>
  <si>
    <t>AUBREY</t>
  </si>
  <si>
    <t>DUNCAN</t>
  </si>
  <si>
    <t>WARD</t>
  </si>
  <si>
    <t>MIA</t>
  </si>
  <si>
    <t>HOPSON</t>
  </si>
  <si>
    <t>ALDRIDGE</t>
  </si>
  <si>
    <t>CHRYSTAL</t>
  </si>
  <si>
    <t>PEHM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</si>
</sst>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44" fontId="0" fillId="0" borderId="1" xfId="0" applyNumberFormat="1" applyBorder="1"/>
    <xf numFmtId="44" fontId="0" fillId="0" borderId="2" xfId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6" xfId="0" applyBorder="1"/>
    <xf numFmtId="44" fontId="0" fillId="0" borderId="0" xfId="1" applyFont="1" applyBorder="1"/>
    <xf numFmtId="44" fontId="0" fillId="0" borderId="7" xfId="0" applyNumberFormat="1" applyBorder="1"/>
    <xf numFmtId="0" fontId="0" fillId="0" borderId="8" xfId="0" applyBorder="1"/>
    <xf numFmtId="0" fontId="0" fillId="0" borderId="9" xfId="0" applyBorder="1"/>
    <xf numFmtId="44" fontId="0" fillId="0" borderId="9" xfId="0" applyNumberFormat="1" applyBorder="1"/>
    <xf numFmtId="44" fontId="0" fillId="0" borderId="10" xfId="0" applyNumberFormat="1" applyBorder="1"/>
    <xf numFmtId="44" fontId="0" fillId="0" borderId="3" xfId="0" applyNumberFormat="1" applyBorder="1"/>
    <xf numFmtId="0" fontId="0" fillId="0" borderId="4" xfId="0" applyBorder="1"/>
    <xf numFmtId="0" fontId="0" fillId="0" borderId="5" xfId="0" applyBorder="1"/>
    <xf numFmtId="44" fontId="0" fillId="0" borderId="8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A42D-FA88-4AC1-9A3E-3C66771D579B}">
  <dimension ref="A1:N1236"/>
  <sheetViews>
    <sheetView tabSelected="1" workbookViewId="0"/>
  </sheetViews>
  <sheetFormatPr defaultRowHeight="15" x14ac:dyDescent="0.25"/>
  <cols>
    <col min="1" max="1" width="13.28515625" bestFit="1" customWidth="1"/>
    <col min="2" max="2" width="21.140625" bestFit="1" customWidth="1"/>
    <col min="3" max="3" width="36.28515625" bestFit="1" customWidth="1"/>
    <col min="4" max="5" width="15.28515625" bestFit="1" customWidth="1"/>
    <col min="6" max="7" width="14.28515625" bestFit="1" customWidth="1"/>
    <col min="8" max="8" width="16" bestFit="1" customWidth="1"/>
    <col min="9" max="9" width="14.42578125" bestFit="1" customWidth="1"/>
    <col min="10" max="10" width="14.140625" bestFit="1" customWidth="1"/>
    <col min="11" max="11" width="14.28515625" bestFit="1" customWidth="1"/>
    <col min="12" max="13" width="15.28515625" bestFit="1" customWidth="1"/>
    <col min="14" max="14" width="18.5703125" bestFit="1" customWidth="1"/>
  </cols>
  <sheetData>
    <row r="1" spans="1:14" ht="45" customHeigh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7" t="s">
        <v>13</v>
      </c>
    </row>
    <row r="2" spans="1:14" x14ac:dyDescent="0.25">
      <c r="A2" s="8" t="s">
        <v>14</v>
      </c>
      <c r="B2" t="s">
        <v>15</v>
      </c>
      <c r="C2" t="s">
        <v>16</v>
      </c>
      <c r="D2" s="2">
        <f>E2+F2+G2</f>
        <v>169905.75</v>
      </c>
      <c r="E2" s="1">
        <v>135944.72999999998</v>
      </c>
      <c r="F2" s="9">
        <v>33611.020000000004</v>
      </c>
      <c r="G2" s="9">
        <v>350</v>
      </c>
      <c r="H2" s="9">
        <v>17267.759999999998</v>
      </c>
      <c r="I2" s="9">
        <v>2403.61</v>
      </c>
      <c r="J2" s="9">
        <v>4315.9400000000005</v>
      </c>
      <c r="K2" s="9">
        <v>0</v>
      </c>
      <c r="L2" s="9">
        <f>E2*0.8116</f>
        <v>110332.74286799999</v>
      </c>
      <c r="M2" s="3"/>
      <c r="N2" s="10">
        <f>D2+H2+I2+J2+K2+L2+M2</f>
        <v>304225.802868</v>
      </c>
    </row>
    <row r="3" spans="1:14" x14ac:dyDescent="0.25">
      <c r="A3" s="8" t="s">
        <v>17</v>
      </c>
      <c r="B3" t="s">
        <v>18</v>
      </c>
      <c r="C3" t="s">
        <v>16</v>
      </c>
      <c r="D3" s="2">
        <f t="shared" ref="D3:D66" si="0">E3+F3+G3</f>
        <v>173736.95999999999</v>
      </c>
      <c r="E3" s="1">
        <v>134720.38</v>
      </c>
      <c r="F3" s="9">
        <v>38666.579999999994</v>
      </c>
      <c r="G3" s="9">
        <v>350</v>
      </c>
      <c r="H3" s="9">
        <v>17267.759999999998</v>
      </c>
      <c r="I3" s="9">
        <v>2359.64</v>
      </c>
      <c r="J3" s="9">
        <v>4315.9400000000005</v>
      </c>
      <c r="K3" s="9">
        <v>0</v>
      </c>
      <c r="L3" s="9">
        <f>E3*0.8116</f>
        <v>109339.060408</v>
      </c>
      <c r="M3" s="3"/>
      <c r="N3" s="10">
        <f t="shared" ref="N3:N66" si="1">D3+H3+I3+J3+K3+L3+M3</f>
        <v>307019.36040800001</v>
      </c>
    </row>
    <row r="4" spans="1:14" x14ac:dyDescent="0.25">
      <c r="A4" s="8" t="s">
        <v>19</v>
      </c>
      <c r="B4" t="s">
        <v>20</v>
      </c>
      <c r="C4" t="s">
        <v>21</v>
      </c>
      <c r="D4" s="2">
        <f t="shared" si="0"/>
        <v>225418.67</v>
      </c>
      <c r="E4" s="1">
        <v>199918.65000000002</v>
      </c>
      <c r="F4" s="9"/>
      <c r="G4" s="9">
        <v>25500.02</v>
      </c>
      <c r="H4" s="9">
        <v>17267.64</v>
      </c>
      <c r="I4" s="9">
        <v>11978.75</v>
      </c>
      <c r="J4" s="9">
        <v>500</v>
      </c>
      <c r="K4" s="9">
        <v>28436.61</v>
      </c>
      <c r="L4" s="9"/>
      <c r="M4" s="3"/>
      <c r="N4" s="10">
        <f t="shared" si="1"/>
        <v>283601.67</v>
      </c>
    </row>
    <row r="5" spans="1:14" x14ac:dyDescent="0.25">
      <c r="A5" s="8" t="s">
        <v>22</v>
      </c>
      <c r="B5" t="s">
        <v>23</v>
      </c>
      <c r="C5" t="s">
        <v>16</v>
      </c>
      <c r="D5" s="2">
        <f t="shared" si="0"/>
        <v>170207.79</v>
      </c>
      <c r="E5" s="1">
        <v>128430.45000000001</v>
      </c>
      <c r="F5" s="9">
        <v>41427.340000000004</v>
      </c>
      <c r="G5" s="9">
        <v>350</v>
      </c>
      <c r="H5" s="9">
        <v>16638</v>
      </c>
      <c r="I5" s="9">
        <v>1984.27</v>
      </c>
      <c r="J5" s="9">
        <v>3583.95</v>
      </c>
      <c r="K5" s="9">
        <v>0</v>
      </c>
      <c r="L5" s="9">
        <f>E5*0.8116</f>
        <v>104234.15322000001</v>
      </c>
      <c r="M5" s="3"/>
      <c r="N5" s="10">
        <f t="shared" si="1"/>
        <v>296648.16321999999</v>
      </c>
    </row>
    <row r="6" spans="1:14" x14ac:dyDescent="0.25">
      <c r="A6" s="8" t="s">
        <v>24</v>
      </c>
      <c r="B6" t="s">
        <v>25</v>
      </c>
      <c r="C6" t="s">
        <v>26</v>
      </c>
      <c r="D6" s="2">
        <f t="shared" si="0"/>
        <v>171590.23</v>
      </c>
      <c r="E6" s="1">
        <v>133144.02000000002</v>
      </c>
      <c r="F6" s="9">
        <v>32143.78</v>
      </c>
      <c r="G6" s="9">
        <v>6302.43</v>
      </c>
      <c r="H6" s="9">
        <v>17267.64</v>
      </c>
      <c r="I6" s="9">
        <v>2372.06</v>
      </c>
      <c r="J6" s="9">
        <v>3457.7599999999998</v>
      </c>
      <c r="K6" s="9">
        <v>0</v>
      </c>
      <c r="L6" s="9"/>
      <c r="M6" s="3">
        <f>E6*0.6992</f>
        <v>93094.298784000013</v>
      </c>
      <c r="N6" s="10">
        <f t="shared" si="1"/>
        <v>287781.98878400004</v>
      </c>
    </row>
    <row r="7" spans="1:14" x14ac:dyDescent="0.25">
      <c r="A7" s="8" t="s">
        <v>17</v>
      </c>
      <c r="B7" t="s">
        <v>27</v>
      </c>
      <c r="C7" t="s">
        <v>26</v>
      </c>
      <c r="D7" s="2">
        <f t="shared" si="0"/>
        <v>167068.70000000001</v>
      </c>
      <c r="E7" s="1">
        <v>133144.06000000003</v>
      </c>
      <c r="F7" s="9">
        <v>28246.21</v>
      </c>
      <c r="G7" s="9">
        <v>5678.43</v>
      </c>
      <c r="H7" s="9">
        <v>12048.14</v>
      </c>
      <c r="I7" s="9">
        <v>2358.9699999999998</v>
      </c>
      <c r="J7" s="9">
        <v>8540.82</v>
      </c>
      <c r="K7" s="9">
        <v>0</v>
      </c>
      <c r="L7" s="9"/>
      <c r="M7" s="3">
        <f>E7*0.6992</f>
        <v>93094.326752000023</v>
      </c>
      <c r="N7" s="10">
        <f t="shared" si="1"/>
        <v>283110.95675200003</v>
      </c>
    </row>
    <row r="8" spans="1:14" x14ac:dyDescent="0.25">
      <c r="A8" s="8" t="s">
        <v>28</v>
      </c>
      <c r="B8" t="s">
        <v>29</v>
      </c>
      <c r="C8" t="s">
        <v>26</v>
      </c>
      <c r="D8" s="2">
        <f t="shared" si="0"/>
        <v>149652.08000000002</v>
      </c>
      <c r="E8" s="1">
        <v>133144.07</v>
      </c>
      <c r="F8" s="9">
        <v>9509.39</v>
      </c>
      <c r="G8" s="9">
        <v>6998.62</v>
      </c>
      <c r="H8" s="9">
        <v>16637.919999999998</v>
      </c>
      <c r="I8" s="9">
        <v>2081.3000000000002</v>
      </c>
      <c r="J8" s="9">
        <v>1000.91</v>
      </c>
      <c r="K8" s="9">
        <v>0</v>
      </c>
      <c r="L8" s="9"/>
      <c r="M8" s="3">
        <f>E8*0.6992</f>
        <v>93094.333744000018</v>
      </c>
      <c r="N8" s="10">
        <f t="shared" si="1"/>
        <v>262466.54374400002</v>
      </c>
    </row>
    <row r="9" spans="1:14" x14ac:dyDescent="0.25">
      <c r="A9" s="8" t="s">
        <v>30</v>
      </c>
      <c r="B9" t="s">
        <v>31</v>
      </c>
      <c r="C9" t="s">
        <v>26</v>
      </c>
      <c r="D9" s="2">
        <f t="shared" si="0"/>
        <v>149447.43</v>
      </c>
      <c r="E9" s="1">
        <v>133144.03999999998</v>
      </c>
      <c r="F9" s="9">
        <v>10549.6</v>
      </c>
      <c r="G9" s="9">
        <v>5753.79</v>
      </c>
      <c r="H9" s="9">
        <v>16637.919999999998</v>
      </c>
      <c r="I9" s="9">
        <v>2038.4</v>
      </c>
      <c r="J9" s="9">
        <v>1000.91</v>
      </c>
      <c r="K9" s="9">
        <v>0</v>
      </c>
      <c r="L9" s="9"/>
      <c r="M9" s="3">
        <f>E9*0.6992</f>
        <v>93094.312767999989</v>
      </c>
      <c r="N9" s="10">
        <f t="shared" si="1"/>
        <v>262218.97276799998</v>
      </c>
    </row>
    <row r="10" spans="1:14" x14ac:dyDescent="0.25">
      <c r="A10" s="8" t="s">
        <v>32</v>
      </c>
      <c r="B10" t="s">
        <v>33</v>
      </c>
      <c r="C10" t="s">
        <v>26</v>
      </c>
      <c r="D10" s="2">
        <f t="shared" si="0"/>
        <v>153623.53000000003</v>
      </c>
      <c r="E10" s="1">
        <v>130828.34000000001</v>
      </c>
      <c r="F10" s="9">
        <v>16889.210000000003</v>
      </c>
      <c r="G10" s="9">
        <v>5905.98</v>
      </c>
      <c r="H10" s="9">
        <v>17267.64</v>
      </c>
      <c r="I10" s="9">
        <v>2124.73</v>
      </c>
      <c r="J10" s="9">
        <v>1485.17</v>
      </c>
      <c r="K10" s="9">
        <v>0</v>
      </c>
      <c r="L10" s="9"/>
      <c r="M10" s="3">
        <f>E10*0.6992</f>
        <v>91475.175328000012</v>
      </c>
      <c r="N10" s="10">
        <f t="shared" si="1"/>
        <v>265976.24532800005</v>
      </c>
    </row>
    <row r="11" spans="1:14" x14ac:dyDescent="0.25">
      <c r="A11" s="8" t="s">
        <v>34</v>
      </c>
      <c r="B11" t="s">
        <v>35</v>
      </c>
      <c r="C11" t="s">
        <v>16</v>
      </c>
      <c r="D11" s="2">
        <f t="shared" si="0"/>
        <v>148219.91</v>
      </c>
      <c r="E11" s="1">
        <v>119452.64</v>
      </c>
      <c r="F11" s="9">
        <v>28417.27</v>
      </c>
      <c r="G11" s="9">
        <v>350</v>
      </c>
      <c r="H11" s="9">
        <v>16638</v>
      </c>
      <c r="I11" s="9">
        <v>1970.65</v>
      </c>
      <c r="J11" s="9">
        <v>3219.98</v>
      </c>
      <c r="K11" s="9">
        <v>0</v>
      </c>
      <c r="L11" s="9">
        <f>E11*0.8116</f>
        <v>96947.762623999995</v>
      </c>
      <c r="M11" s="3"/>
      <c r="N11" s="10">
        <f t="shared" si="1"/>
        <v>266996.302624</v>
      </c>
    </row>
    <row r="12" spans="1:14" x14ac:dyDescent="0.25">
      <c r="A12" s="8" t="s">
        <v>36</v>
      </c>
      <c r="B12" t="s">
        <v>37</v>
      </c>
      <c r="C12" t="s">
        <v>38</v>
      </c>
      <c r="D12" s="2">
        <f t="shared" si="0"/>
        <v>122240.24</v>
      </c>
      <c r="E12" s="1">
        <v>119544.04000000001</v>
      </c>
      <c r="F12" s="9">
        <v>2346.2000000000003</v>
      </c>
      <c r="G12" s="9">
        <v>350</v>
      </c>
      <c r="H12" s="9">
        <v>17267.759999999998</v>
      </c>
      <c r="I12" s="9">
        <v>1618.9</v>
      </c>
      <c r="J12" s="9">
        <v>2610.0100000000002</v>
      </c>
      <c r="K12" s="9">
        <v>0</v>
      </c>
      <c r="L12" s="9">
        <f>E12*0.8116</f>
        <v>97021.942864000011</v>
      </c>
      <c r="M12" s="3"/>
      <c r="N12" s="10">
        <f t="shared" si="1"/>
        <v>240758.85286400001</v>
      </c>
    </row>
    <row r="13" spans="1:14" x14ac:dyDescent="0.25">
      <c r="A13" s="8" t="s">
        <v>39</v>
      </c>
      <c r="B13" t="s">
        <v>40</v>
      </c>
      <c r="C13" t="s">
        <v>41</v>
      </c>
      <c r="D13" s="2">
        <f t="shared" si="0"/>
        <v>123449.46</v>
      </c>
      <c r="E13" s="1">
        <v>121968.96000000001</v>
      </c>
      <c r="F13" s="9">
        <v>1130.5</v>
      </c>
      <c r="G13" s="9">
        <v>350</v>
      </c>
      <c r="H13" s="9">
        <v>10857.36</v>
      </c>
      <c r="I13" s="9">
        <v>1747.42</v>
      </c>
      <c r="J13" s="9">
        <v>3942.63</v>
      </c>
      <c r="K13" s="9">
        <v>0</v>
      </c>
      <c r="L13" s="9">
        <f>E13*0.8116</f>
        <v>98990.007936000009</v>
      </c>
      <c r="M13" s="3"/>
      <c r="N13" s="10">
        <f t="shared" si="1"/>
        <v>238986.87793600003</v>
      </c>
    </row>
    <row r="14" spans="1:14" x14ac:dyDescent="0.25">
      <c r="A14" s="8" t="s">
        <v>42</v>
      </c>
      <c r="B14" t="s">
        <v>43</v>
      </c>
      <c r="C14" t="s">
        <v>26</v>
      </c>
      <c r="D14" s="2">
        <f t="shared" si="0"/>
        <v>140234.76999999999</v>
      </c>
      <c r="E14" s="1">
        <v>133144.01999999999</v>
      </c>
      <c r="F14" s="9">
        <v>241.47000000000003</v>
      </c>
      <c r="G14" s="9">
        <v>6849.28</v>
      </c>
      <c r="H14" s="9">
        <v>6512.48</v>
      </c>
      <c r="I14" s="9">
        <v>2014.4</v>
      </c>
      <c r="J14" s="9">
        <v>1000.91</v>
      </c>
      <c r="K14" s="9">
        <v>0</v>
      </c>
      <c r="L14" s="9"/>
      <c r="M14" s="3">
        <f>E14*0.6992</f>
        <v>93094.298783999999</v>
      </c>
      <c r="N14" s="10">
        <f t="shared" si="1"/>
        <v>242856.85878399998</v>
      </c>
    </row>
    <row r="15" spans="1:14" x14ac:dyDescent="0.25">
      <c r="A15" s="8" t="s">
        <v>44</v>
      </c>
      <c r="B15" t="s">
        <v>45</v>
      </c>
      <c r="C15" t="s">
        <v>26</v>
      </c>
      <c r="D15" s="2">
        <f t="shared" si="0"/>
        <v>141624.10999999999</v>
      </c>
      <c r="E15" s="1">
        <v>130963.04999999999</v>
      </c>
      <c r="F15" s="9">
        <v>4226.6900000000005</v>
      </c>
      <c r="G15" s="9">
        <v>6434.37</v>
      </c>
      <c r="H15" s="9">
        <v>6512.48</v>
      </c>
      <c r="I15" s="9">
        <v>2035.56</v>
      </c>
      <c r="J15" s="9">
        <v>984.6</v>
      </c>
      <c r="K15" s="9">
        <v>0</v>
      </c>
      <c r="L15" s="9"/>
      <c r="M15" s="3">
        <f>E15*0.6992</f>
        <v>91569.364560000002</v>
      </c>
      <c r="N15" s="10">
        <f t="shared" si="1"/>
        <v>242726.11456000002</v>
      </c>
    </row>
    <row r="16" spans="1:14" x14ac:dyDescent="0.25">
      <c r="A16" s="8" t="s">
        <v>46</v>
      </c>
      <c r="B16" t="s">
        <v>47</v>
      </c>
      <c r="C16" t="s">
        <v>48</v>
      </c>
      <c r="D16" s="2">
        <f t="shared" si="0"/>
        <v>141364.74</v>
      </c>
      <c r="E16" s="1">
        <v>119045.01</v>
      </c>
      <c r="F16" s="9">
        <v>18309.73</v>
      </c>
      <c r="G16" s="9">
        <v>4010</v>
      </c>
      <c r="H16" s="9">
        <v>10857.36</v>
      </c>
      <c r="I16" s="9">
        <v>1969.96</v>
      </c>
      <c r="J16" s="9">
        <v>2124.4</v>
      </c>
      <c r="K16" s="9">
        <v>0</v>
      </c>
      <c r="L16" s="9">
        <f>E16*0.8116</f>
        <v>96616.930115999989</v>
      </c>
      <c r="M16" s="3"/>
      <c r="N16" s="10">
        <f t="shared" si="1"/>
        <v>252933.39011599997</v>
      </c>
    </row>
    <row r="17" spans="1:14" x14ac:dyDescent="0.25">
      <c r="A17" s="8" t="s">
        <v>49</v>
      </c>
      <c r="B17" t="s">
        <v>50</v>
      </c>
      <c r="C17" t="s">
        <v>48</v>
      </c>
      <c r="D17" s="2">
        <f t="shared" si="0"/>
        <v>132358.26</v>
      </c>
      <c r="E17" s="1">
        <v>115093.04000000001</v>
      </c>
      <c r="F17" s="9">
        <v>13795.220000000001</v>
      </c>
      <c r="G17" s="9">
        <v>3470</v>
      </c>
      <c r="H17" s="9">
        <v>17267.759999999998</v>
      </c>
      <c r="I17" s="9">
        <v>1818.34</v>
      </c>
      <c r="J17" s="9">
        <v>1661.4</v>
      </c>
      <c r="K17" s="9">
        <v>0</v>
      </c>
      <c r="L17" s="9">
        <f>E17*0.8116</f>
        <v>93409.511264000001</v>
      </c>
      <c r="M17" s="3"/>
      <c r="N17" s="10">
        <f t="shared" si="1"/>
        <v>246515.27126400001</v>
      </c>
    </row>
    <row r="18" spans="1:14" x14ac:dyDescent="0.25">
      <c r="A18" s="8" t="s">
        <v>51</v>
      </c>
      <c r="B18" t="s">
        <v>52</v>
      </c>
      <c r="C18" t="s">
        <v>26</v>
      </c>
      <c r="D18" s="2">
        <f t="shared" si="0"/>
        <v>149708.45000000001</v>
      </c>
      <c r="E18" s="1">
        <v>122185.04000000001</v>
      </c>
      <c r="F18" s="9">
        <v>22016.98</v>
      </c>
      <c r="G18" s="9">
        <v>5506.43</v>
      </c>
      <c r="H18" s="9">
        <v>17267.64</v>
      </c>
      <c r="I18" s="9">
        <v>2062.4299999999998</v>
      </c>
      <c r="J18" s="9">
        <v>1421.79</v>
      </c>
      <c r="K18" s="9">
        <v>0</v>
      </c>
      <c r="L18" s="9"/>
      <c r="M18" s="3">
        <f>E18*0.6992</f>
        <v>85431.779968000017</v>
      </c>
      <c r="N18" s="10">
        <f t="shared" si="1"/>
        <v>255892.08996800004</v>
      </c>
    </row>
    <row r="19" spans="1:14" x14ac:dyDescent="0.25">
      <c r="A19" s="8" t="s">
        <v>53</v>
      </c>
      <c r="B19" t="s">
        <v>54</v>
      </c>
      <c r="C19" t="s">
        <v>26</v>
      </c>
      <c r="D19" s="2">
        <f t="shared" si="0"/>
        <v>140226.73999999996</v>
      </c>
      <c r="E19" s="1">
        <v>119852.46999999999</v>
      </c>
      <c r="F19" s="9">
        <v>18058.41</v>
      </c>
      <c r="G19" s="9">
        <v>2315.8599999999997</v>
      </c>
      <c r="H19" s="9">
        <v>16637.919999999998</v>
      </c>
      <c r="I19" s="9">
        <v>1948.52</v>
      </c>
      <c r="J19" s="9">
        <v>5588.44</v>
      </c>
      <c r="K19" s="9">
        <v>0</v>
      </c>
      <c r="L19" s="9"/>
      <c r="M19" s="3">
        <f>E19*0.6992</f>
        <v>83800.847024000002</v>
      </c>
      <c r="N19" s="10">
        <f t="shared" si="1"/>
        <v>248202.46702399995</v>
      </c>
    </row>
    <row r="20" spans="1:14" x14ac:dyDescent="0.25">
      <c r="A20" s="8" t="s">
        <v>55</v>
      </c>
      <c r="B20" t="s">
        <v>56</v>
      </c>
      <c r="C20" t="s">
        <v>57</v>
      </c>
      <c r="D20" s="2">
        <f t="shared" si="0"/>
        <v>176477.99</v>
      </c>
      <c r="E20" s="1">
        <v>117023.35</v>
      </c>
      <c r="F20" s="9">
        <v>54512.37999999999</v>
      </c>
      <c r="G20" s="9">
        <v>4942.26</v>
      </c>
      <c r="H20" s="9">
        <v>17267.64</v>
      </c>
      <c r="I20" s="9">
        <v>2476.6799999999998</v>
      </c>
      <c r="J20" s="9">
        <v>7018.82</v>
      </c>
      <c r="K20" s="9">
        <v>0</v>
      </c>
      <c r="L20" s="9"/>
      <c r="M20" s="3">
        <f>E20*0.6992</f>
        <v>81822.726320000016</v>
      </c>
      <c r="N20" s="10">
        <f t="shared" si="1"/>
        <v>285063.85632000002</v>
      </c>
    </row>
    <row r="21" spans="1:14" x14ac:dyDescent="0.25">
      <c r="A21" s="8" t="s">
        <v>58</v>
      </c>
      <c r="B21" t="s">
        <v>59</v>
      </c>
      <c r="C21" t="s">
        <v>60</v>
      </c>
      <c r="D21" s="2">
        <f t="shared" si="0"/>
        <v>154254.63</v>
      </c>
      <c r="E21" s="1">
        <v>111807.46</v>
      </c>
      <c r="F21" s="9">
        <v>42097.17</v>
      </c>
      <c r="G21" s="9">
        <v>350</v>
      </c>
      <c r="H21" s="9">
        <v>17267.759999999998</v>
      </c>
      <c r="I21" s="9">
        <v>2084.17</v>
      </c>
      <c r="J21" s="9">
        <v>3691.49</v>
      </c>
      <c r="K21" s="9">
        <v>0</v>
      </c>
      <c r="L21" s="9">
        <f t="shared" ref="L21:L38" si="2">E21*0.8116</f>
        <v>90742.934536000001</v>
      </c>
      <c r="M21" s="3"/>
      <c r="N21" s="10">
        <f t="shared" si="1"/>
        <v>268040.984536</v>
      </c>
    </row>
    <row r="22" spans="1:14" x14ac:dyDescent="0.25">
      <c r="A22" s="8" t="s">
        <v>36</v>
      </c>
      <c r="B22" t="s">
        <v>61</v>
      </c>
      <c r="C22" t="s">
        <v>16</v>
      </c>
      <c r="D22" s="2">
        <f t="shared" si="0"/>
        <v>128258.73</v>
      </c>
      <c r="E22" s="1">
        <v>115161.9</v>
      </c>
      <c r="F22" s="9">
        <v>12746.83</v>
      </c>
      <c r="G22" s="9">
        <v>350</v>
      </c>
      <c r="H22" s="9">
        <v>12504</v>
      </c>
      <c r="I22" s="9">
        <v>1662.87</v>
      </c>
      <c r="J22" s="9">
        <v>1749.5900000000001</v>
      </c>
      <c r="K22" s="9">
        <v>0</v>
      </c>
      <c r="L22" s="9">
        <f t="shared" si="2"/>
        <v>93465.39804</v>
      </c>
      <c r="M22" s="3"/>
      <c r="N22" s="10">
        <f t="shared" si="1"/>
        <v>237640.58803999997</v>
      </c>
    </row>
    <row r="23" spans="1:14" x14ac:dyDescent="0.25">
      <c r="A23" s="8" t="s">
        <v>17</v>
      </c>
      <c r="B23" t="s">
        <v>62</v>
      </c>
      <c r="C23" t="s">
        <v>60</v>
      </c>
      <c r="D23" s="2">
        <f t="shared" si="0"/>
        <v>147048.70000000001</v>
      </c>
      <c r="E23" s="1">
        <v>110891.32</v>
      </c>
      <c r="F23" s="9">
        <v>35807.380000000005</v>
      </c>
      <c r="G23" s="9">
        <v>350</v>
      </c>
      <c r="H23" s="9">
        <v>17267.759999999998</v>
      </c>
      <c r="I23" s="9">
        <v>1988.37</v>
      </c>
      <c r="J23" s="9">
        <v>3691.49</v>
      </c>
      <c r="K23" s="9">
        <v>0</v>
      </c>
      <c r="L23" s="9">
        <f t="shared" si="2"/>
        <v>89999.395312000008</v>
      </c>
      <c r="M23" s="3"/>
      <c r="N23" s="10">
        <f t="shared" si="1"/>
        <v>259995.71531200001</v>
      </c>
    </row>
    <row r="24" spans="1:14" x14ac:dyDescent="0.25">
      <c r="A24" s="8" t="s">
        <v>63</v>
      </c>
      <c r="B24" t="s">
        <v>64</v>
      </c>
      <c r="C24" t="s">
        <v>60</v>
      </c>
      <c r="D24" s="2">
        <f t="shared" si="0"/>
        <v>140561.22</v>
      </c>
      <c r="E24" s="1">
        <v>110835.4</v>
      </c>
      <c r="F24" s="9">
        <v>29375.82</v>
      </c>
      <c r="G24" s="9">
        <v>350</v>
      </c>
      <c r="H24" s="9">
        <v>17267.759999999998</v>
      </c>
      <c r="I24" s="9">
        <v>1935.33</v>
      </c>
      <c r="J24" s="9">
        <v>3665.91</v>
      </c>
      <c r="K24" s="9">
        <v>0</v>
      </c>
      <c r="L24" s="9">
        <f t="shared" si="2"/>
        <v>89954.010639999993</v>
      </c>
      <c r="M24" s="3"/>
      <c r="N24" s="10">
        <f t="shared" si="1"/>
        <v>253384.23063999999</v>
      </c>
    </row>
    <row r="25" spans="1:14" x14ac:dyDescent="0.25">
      <c r="A25" s="8" t="s">
        <v>65</v>
      </c>
      <c r="B25" t="s">
        <v>66</v>
      </c>
      <c r="C25" t="s">
        <v>60</v>
      </c>
      <c r="D25" s="2">
        <f t="shared" si="0"/>
        <v>145052.65</v>
      </c>
      <c r="E25" s="1">
        <v>112008.47</v>
      </c>
      <c r="F25" s="9">
        <v>32694.18</v>
      </c>
      <c r="G25" s="9">
        <v>350</v>
      </c>
      <c r="H25" s="9">
        <v>17267.759999999998</v>
      </c>
      <c r="I25" s="9">
        <v>2011.47</v>
      </c>
      <c r="J25" s="9">
        <v>800</v>
      </c>
      <c r="K25" s="9">
        <v>0</v>
      </c>
      <c r="L25" s="9">
        <f t="shared" si="2"/>
        <v>90906.074252000006</v>
      </c>
      <c r="M25" s="3"/>
      <c r="N25" s="10">
        <f t="shared" si="1"/>
        <v>256037.95425200003</v>
      </c>
    </row>
    <row r="26" spans="1:14" x14ac:dyDescent="0.25">
      <c r="A26" s="8" t="s">
        <v>67</v>
      </c>
      <c r="B26" t="s">
        <v>68</v>
      </c>
      <c r="C26" t="s">
        <v>60</v>
      </c>
      <c r="D26" s="2">
        <f t="shared" si="0"/>
        <v>128992.77</v>
      </c>
      <c r="E26" s="1">
        <v>110859.95</v>
      </c>
      <c r="F26" s="9">
        <v>17782.820000000003</v>
      </c>
      <c r="G26" s="9">
        <v>350</v>
      </c>
      <c r="H26" s="9">
        <v>17267.759999999998</v>
      </c>
      <c r="I26" s="9">
        <v>1665.82</v>
      </c>
      <c r="J26" s="9">
        <v>2727.66</v>
      </c>
      <c r="K26" s="9">
        <v>0</v>
      </c>
      <c r="L26" s="9">
        <f t="shared" si="2"/>
        <v>89973.935419999994</v>
      </c>
      <c r="M26" s="3"/>
      <c r="N26" s="10">
        <f t="shared" si="1"/>
        <v>240627.94542</v>
      </c>
    </row>
    <row r="27" spans="1:14" x14ac:dyDescent="0.25">
      <c r="A27" s="8" t="s">
        <v>69</v>
      </c>
      <c r="B27" t="s">
        <v>70</v>
      </c>
      <c r="C27" t="s">
        <v>60</v>
      </c>
      <c r="D27" s="2">
        <f t="shared" si="0"/>
        <v>116466.44</v>
      </c>
      <c r="E27" s="1">
        <v>110276.40000000001</v>
      </c>
      <c r="F27" s="9">
        <v>5840.04</v>
      </c>
      <c r="G27" s="9">
        <v>350</v>
      </c>
      <c r="H27" s="9">
        <v>17267.759999999998</v>
      </c>
      <c r="I27" s="9">
        <v>1541.04</v>
      </c>
      <c r="J27" s="9">
        <v>3648.76</v>
      </c>
      <c r="K27" s="9">
        <v>0</v>
      </c>
      <c r="L27" s="9">
        <f t="shared" si="2"/>
        <v>89500.326240000009</v>
      </c>
      <c r="M27" s="3"/>
      <c r="N27" s="10">
        <f t="shared" si="1"/>
        <v>228424.32624000002</v>
      </c>
    </row>
    <row r="28" spans="1:14" x14ac:dyDescent="0.25">
      <c r="A28" s="8" t="s">
        <v>71</v>
      </c>
      <c r="B28" t="s">
        <v>72</v>
      </c>
      <c r="C28" t="s">
        <v>60</v>
      </c>
      <c r="D28" s="2">
        <f t="shared" si="0"/>
        <v>131282.64000000001</v>
      </c>
      <c r="E28" s="1">
        <v>110154.60000000002</v>
      </c>
      <c r="F28" s="9">
        <v>20778.039999999997</v>
      </c>
      <c r="G28" s="9">
        <v>350</v>
      </c>
      <c r="H28" s="9">
        <v>17267.759999999998</v>
      </c>
      <c r="I28" s="9">
        <v>1745.92</v>
      </c>
      <c r="J28" s="9">
        <v>3648.76</v>
      </c>
      <c r="K28" s="9">
        <v>0</v>
      </c>
      <c r="L28" s="9">
        <f t="shared" si="2"/>
        <v>89401.473360000018</v>
      </c>
      <c r="M28" s="3"/>
      <c r="N28" s="10">
        <f t="shared" si="1"/>
        <v>243346.55336000008</v>
      </c>
    </row>
    <row r="29" spans="1:14" x14ac:dyDescent="0.25">
      <c r="A29" s="8" t="s">
        <v>49</v>
      </c>
      <c r="B29" t="s">
        <v>73</v>
      </c>
      <c r="C29" t="s">
        <v>60</v>
      </c>
      <c r="D29" s="2">
        <f t="shared" si="0"/>
        <v>151435.70000000001</v>
      </c>
      <c r="E29" s="1">
        <v>109934.17000000001</v>
      </c>
      <c r="F29" s="9">
        <v>41151.53</v>
      </c>
      <c r="G29" s="9">
        <v>350</v>
      </c>
      <c r="H29" s="9">
        <v>17267.759999999998</v>
      </c>
      <c r="I29" s="9">
        <v>2038.06</v>
      </c>
      <c r="J29" s="9">
        <v>3665.91</v>
      </c>
      <c r="K29" s="9">
        <v>0</v>
      </c>
      <c r="L29" s="9">
        <f t="shared" si="2"/>
        <v>89222.57237200001</v>
      </c>
      <c r="M29" s="3"/>
      <c r="N29" s="10">
        <f t="shared" si="1"/>
        <v>263630.00237200002</v>
      </c>
    </row>
    <row r="30" spans="1:14" x14ac:dyDescent="0.25">
      <c r="A30" s="8" t="s">
        <v>74</v>
      </c>
      <c r="B30" t="s">
        <v>75</v>
      </c>
      <c r="C30" t="s">
        <v>60</v>
      </c>
      <c r="D30" s="2">
        <f t="shared" si="0"/>
        <v>122855.34</v>
      </c>
      <c r="E30" s="1">
        <v>110130.88</v>
      </c>
      <c r="F30" s="9">
        <v>12374.46</v>
      </c>
      <c r="G30" s="9">
        <v>350</v>
      </c>
      <c r="H30" s="9">
        <v>17267.759999999998</v>
      </c>
      <c r="I30" s="9">
        <v>1627.52</v>
      </c>
      <c r="J30" s="9">
        <v>3648.76</v>
      </c>
      <c r="K30" s="9">
        <v>0</v>
      </c>
      <c r="L30" s="9">
        <f t="shared" si="2"/>
        <v>89382.222208000007</v>
      </c>
      <c r="M30" s="3"/>
      <c r="N30" s="10">
        <f t="shared" si="1"/>
        <v>234781.60220800003</v>
      </c>
    </row>
    <row r="31" spans="1:14" x14ac:dyDescent="0.25">
      <c r="A31" s="8" t="s">
        <v>76</v>
      </c>
      <c r="B31" t="s">
        <v>77</v>
      </c>
      <c r="C31" t="s">
        <v>60</v>
      </c>
      <c r="D31" s="2">
        <f t="shared" si="0"/>
        <v>123385.53</v>
      </c>
      <c r="E31" s="1">
        <v>114837.2</v>
      </c>
      <c r="F31" s="9">
        <v>8198.33</v>
      </c>
      <c r="G31" s="9">
        <v>350</v>
      </c>
      <c r="H31" s="9">
        <v>10857.36</v>
      </c>
      <c r="I31" s="9">
        <v>1748.74</v>
      </c>
      <c r="J31" s="9">
        <v>1273.33</v>
      </c>
      <c r="K31" s="9">
        <v>0</v>
      </c>
      <c r="L31" s="9">
        <f t="shared" si="2"/>
        <v>93201.871520000001</v>
      </c>
      <c r="M31" s="3"/>
      <c r="N31" s="10">
        <f t="shared" si="1"/>
        <v>230466.83152000001</v>
      </c>
    </row>
    <row r="32" spans="1:14" x14ac:dyDescent="0.25">
      <c r="A32" s="8" t="s">
        <v>78</v>
      </c>
      <c r="B32" t="s">
        <v>79</v>
      </c>
      <c r="C32" t="s">
        <v>60</v>
      </c>
      <c r="D32" s="2">
        <f t="shared" si="0"/>
        <v>134412.57999999999</v>
      </c>
      <c r="E32" s="1">
        <v>110885.22999999998</v>
      </c>
      <c r="F32" s="9">
        <v>23177.35</v>
      </c>
      <c r="G32" s="9">
        <v>350</v>
      </c>
      <c r="H32" s="9">
        <v>17267.759999999998</v>
      </c>
      <c r="I32" s="9">
        <v>1672.82</v>
      </c>
      <c r="J32" s="9">
        <v>1755.3</v>
      </c>
      <c r="K32" s="9">
        <v>0</v>
      </c>
      <c r="L32" s="9">
        <f t="shared" si="2"/>
        <v>89994.452667999984</v>
      </c>
      <c r="M32" s="3"/>
      <c r="N32" s="10">
        <f t="shared" si="1"/>
        <v>245102.91266799998</v>
      </c>
    </row>
    <row r="33" spans="1:14" x14ac:dyDescent="0.25">
      <c r="A33" s="8" t="s">
        <v>80</v>
      </c>
      <c r="B33" t="s">
        <v>81</v>
      </c>
      <c r="C33" t="s">
        <v>60</v>
      </c>
      <c r="D33" s="2">
        <f t="shared" si="0"/>
        <v>147966.76999999999</v>
      </c>
      <c r="E33" s="1">
        <v>110123.26999999999</v>
      </c>
      <c r="F33" s="9">
        <v>37493.5</v>
      </c>
      <c r="G33" s="9">
        <v>350</v>
      </c>
      <c r="H33" s="9">
        <v>16638</v>
      </c>
      <c r="I33" s="9">
        <v>2042.62</v>
      </c>
      <c r="J33" s="9">
        <v>3148.76</v>
      </c>
      <c r="K33" s="9">
        <v>0</v>
      </c>
      <c r="L33" s="9">
        <f t="shared" si="2"/>
        <v>89376.045931999994</v>
      </c>
      <c r="M33" s="3"/>
      <c r="N33" s="10">
        <f t="shared" si="1"/>
        <v>259172.195932</v>
      </c>
    </row>
    <row r="34" spans="1:14" x14ac:dyDescent="0.25">
      <c r="A34" s="8" t="s">
        <v>82</v>
      </c>
      <c r="B34" t="s">
        <v>83</v>
      </c>
      <c r="C34" t="s">
        <v>84</v>
      </c>
      <c r="D34" s="2">
        <f t="shared" si="0"/>
        <v>127199.46</v>
      </c>
      <c r="E34" s="1">
        <v>110929.47</v>
      </c>
      <c r="F34" s="9">
        <v>15919.99</v>
      </c>
      <c r="G34" s="9">
        <v>350</v>
      </c>
      <c r="H34" s="9">
        <v>17267.759999999998</v>
      </c>
      <c r="I34" s="9">
        <v>1774.96</v>
      </c>
      <c r="J34" s="9">
        <v>800</v>
      </c>
      <c r="K34" s="9">
        <v>0</v>
      </c>
      <c r="L34" s="9">
        <f t="shared" si="2"/>
        <v>90030.357852000001</v>
      </c>
      <c r="M34" s="3"/>
      <c r="N34" s="10">
        <f t="shared" si="1"/>
        <v>237072.53785199998</v>
      </c>
    </row>
    <row r="35" spans="1:14" x14ac:dyDescent="0.25">
      <c r="A35" s="8" t="s">
        <v>85</v>
      </c>
      <c r="B35" t="s">
        <v>86</v>
      </c>
      <c r="C35" t="s">
        <v>60</v>
      </c>
      <c r="D35" s="2">
        <f t="shared" si="0"/>
        <v>139833.97</v>
      </c>
      <c r="E35" s="1">
        <v>109251.64</v>
      </c>
      <c r="F35" s="9">
        <v>30232.329999999998</v>
      </c>
      <c r="G35" s="9">
        <v>350</v>
      </c>
      <c r="H35" s="9">
        <v>17267.759999999998</v>
      </c>
      <c r="I35" s="9">
        <v>1875.25</v>
      </c>
      <c r="J35" s="9">
        <v>3648.76</v>
      </c>
      <c r="K35" s="9">
        <v>0</v>
      </c>
      <c r="L35" s="9">
        <f t="shared" si="2"/>
        <v>88668.631024000002</v>
      </c>
      <c r="M35" s="3"/>
      <c r="N35" s="10">
        <f t="shared" si="1"/>
        <v>251294.37102400002</v>
      </c>
    </row>
    <row r="36" spans="1:14" x14ac:dyDescent="0.25">
      <c r="A36" s="8" t="s">
        <v>87</v>
      </c>
      <c r="B36" t="s">
        <v>88</v>
      </c>
      <c r="C36" t="s">
        <v>60</v>
      </c>
      <c r="D36" s="2">
        <f t="shared" si="0"/>
        <v>129898.16</v>
      </c>
      <c r="E36" s="1">
        <v>109275.35</v>
      </c>
      <c r="F36" s="9">
        <v>20272.810000000001</v>
      </c>
      <c r="G36" s="9">
        <v>350</v>
      </c>
      <c r="H36" s="9">
        <v>17267.759999999998</v>
      </c>
      <c r="I36" s="9">
        <v>1806.96</v>
      </c>
      <c r="J36" s="9">
        <v>3648.76</v>
      </c>
      <c r="K36" s="9">
        <v>0</v>
      </c>
      <c r="L36" s="9">
        <f t="shared" si="2"/>
        <v>88687.874060000002</v>
      </c>
      <c r="M36" s="3"/>
      <c r="N36" s="10">
        <f t="shared" si="1"/>
        <v>241309.51406000002</v>
      </c>
    </row>
    <row r="37" spans="1:14" x14ac:dyDescent="0.25">
      <c r="A37" s="8" t="s">
        <v>89</v>
      </c>
      <c r="B37" t="s">
        <v>90</v>
      </c>
      <c r="C37" t="s">
        <v>16</v>
      </c>
      <c r="D37" s="2">
        <f t="shared" si="0"/>
        <v>124174.42000000001</v>
      </c>
      <c r="E37" s="1">
        <v>112846.13</v>
      </c>
      <c r="F37" s="9">
        <v>10978.29</v>
      </c>
      <c r="G37" s="9">
        <v>350</v>
      </c>
      <c r="H37" s="9">
        <v>10857.36</v>
      </c>
      <c r="I37" s="9">
        <v>1744.02</v>
      </c>
      <c r="J37" s="9">
        <v>3648.76</v>
      </c>
      <c r="K37" s="9">
        <v>0</v>
      </c>
      <c r="L37" s="9">
        <f t="shared" si="2"/>
        <v>91585.919108000002</v>
      </c>
      <c r="M37" s="3"/>
      <c r="N37" s="10">
        <f t="shared" si="1"/>
        <v>232010.47910800003</v>
      </c>
    </row>
    <row r="38" spans="1:14" x14ac:dyDescent="0.25">
      <c r="A38" s="8" t="s">
        <v>91</v>
      </c>
      <c r="B38" t="s">
        <v>92</v>
      </c>
      <c r="C38" t="s">
        <v>60</v>
      </c>
      <c r="D38" s="2">
        <f t="shared" si="0"/>
        <v>159241.38</v>
      </c>
      <c r="E38" s="1">
        <v>112376.80000000002</v>
      </c>
      <c r="F38" s="9">
        <v>46514.579999999994</v>
      </c>
      <c r="G38" s="9">
        <v>350</v>
      </c>
      <c r="H38" s="9">
        <v>10857.36</v>
      </c>
      <c r="I38" s="9">
        <v>2215.4299999999998</v>
      </c>
      <c r="J38" s="9">
        <v>3648.76</v>
      </c>
      <c r="K38" s="9">
        <v>0</v>
      </c>
      <c r="L38" s="9">
        <f t="shared" si="2"/>
        <v>91205.010880000016</v>
      </c>
      <c r="M38" s="3"/>
      <c r="N38" s="10">
        <f t="shared" si="1"/>
        <v>267167.94088000001</v>
      </c>
    </row>
    <row r="39" spans="1:14" x14ac:dyDescent="0.25">
      <c r="A39" s="8" t="s">
        <v>93</v>
      </c>
      <c r="B39" t="s">
        <v>94</v>
      </c>
      <c r="C39" t="s">
        <v>57</v>
      </c>
      <c r="D39" s="2">
        <f t="shared" si="0"/>
        <v>125964.75</v>
      </c>
      <c r="E39" s="1">
        <v>117551.41</v>
      </c>
      <c r="F39" s="9">
        <v>7439.22</v>
      </c>
      <c r="G39" s="9">
        <v>974.12</v>
      </c>
      <c r="H39" s="9">
        <v>17267.64</v>
      </c>
      <c r="I39" s="9">
        <v>1689.85</v>
      </c>
      <c r="J39" s="9">
        <v>1386.6399999999999</v>
      </c>
      <c r="K39" s="9">
        <v>0</v>
      </c>
      <c r="L39" s="9"/>
      <c r="M39" s="3">
        <f>E39*0.6992</f>
        <v>82191.945872000011</v>
      </c>
      <c r="N39" s="10">
        <f t="shared" si="1"/>
        <v>228500.82587200004</v>
      </c>
    </row>
    <row r="40" spans="1:14" x14ac:dyDescent="0.25">
      <c r="A40" s="8" t="s">
        <v>95</v>
      </c>
      <c r="B40" t="s">
        <v>96</v>
      </c>
      <c r="C40" t="s">
        <v>60</v>
      </c>
      <c r="D40" s="2">
        <f t="shared" si="0"/>
        <v>136111.54</v>
      </c>
      <c r="E40" s="1">
        <v>109251.63</v>
      </c>
      <c r="F40" s="9">
        <v>26509.91</v>
      </c>
      <c r="G40" s="9">
        <v>350</v>
      </c>
      <c r="H40" s="9">
        <v>16638</v>
      </c>
      <c r="I40" s="9">
        <v>1830.82</v>
      </c>
      <c r="J40" s="9">
        <v>3148.76</v>
      </c>
      <c r="K40" s="9">
        <v>0</v>
      </c>
      <c r="L40" s="9">
        <f>E40*0.8116</f>
        <v>88668.622908000005</v>
      </c>
      <c r="M40" s="3"/>
      <c r="N40" s="10">
        <f t="shared" si="1"/>
        <v>246397.74290800001</v>
      </c>
    </row>
    <row r="41" spans="1:14" x14ac:dyDescent="0.25">
      <c r="A41" s="8" t="s">
        <v>97</v>
      </c>
      <c r="B41" t="s">
        <v>98</v>
      </c>
      <c r="C41" t="s">
        <v>57</v>
      </c>
      <c r="D41" s="2">
        <f t="shared" si="0"/>
        <v>161095.72</v>
      </c>
      <c r="E41" s="1">
        <v>117551.40999999999</v>
      </c>
      <c r="F41" s="9">
        <v>41886.990000000005</v>
      </c>
      <c r="G41" s="9">
        <v>1657.32</v>
      </c>
      <c r="H41" s="9">
        <v>16637.919999999998</v>
      </c>
      <c r="I41" s="9">
        <v>2222.84</v>
      </c>
      <c r="J41" s="9">
        <v>884.11</v>
      </c>
      <c r="K41" s="9">
        <v>0</v>
      </c>
      <c r="L41" s="9"/>
      <c r="M41" s="3">
        <f>E41*0.6992</f>
        <v>82191.945871999997</v>
      </c>
      <c r="N41" s="10">
        <f t="shared" si="1"/>
        <v>263032.53587199998</v>
      </c>
    </row>
    <row r="42" spans="1:14" x14ac:dyDescent="0.25">
      <c r="A42" s="8" t="s">
        <v>99</v>
      </c>
      <c r="B42" t="s">
        <v>100</v>
      </c>
      <c r="C42" t="s">
        <v>57</v>
      </c>
      <c r="D42" s="2">
        <f t="shared" si="0"/>
        <v>155871.64000000001</v>
      </c>
      <c r="E42" s="1">
        <v>117551.86000000002</v>
      </c>
      <c r="F42" s="9">
        <v>37160.409999999996</v>
      </c>
      <c r="G42" s="9">
        <v>1159.3699999999999</v>
      </c>
      <c r="H42" s="9">
        <v>16637.919999999998</v>
      </c>
      <c r="I42" s="9">
        <v>2175.38</v>
      </c>
      <c r="J42" s="9">
        <v>886.64</v>
      </c>
      <c r="K42" s="9">
        <v>0</v>
      </c>
      <c r="L42" s="9"/>
      <c r="M42" s="3">
        <f>E42*0.6992</f>
        <v>82192.260512000023</v>
      </c>
      <c r="N42" s="10">
        <f t="shared" si="1"/>
        <v>257763.84051200002</v>
      </c>
    </row>
    <row r="43" spans="1:14" x14ac:dyDescent="0.25">
      <c r="A43" s="8" t="s">
        <v>101</v>
      </c>
      <c r="B43" t="s">
        <v>102</v>
      </c>
      <c r="C43" t="s">
        <v>57</v>
      </c>
      <c r="D43" s="2">
        <f t="shared" si="0"/>
        <v>129629.77</v>
      </c>
      <c r="E43" s="1">
        <v>117551.48</v>
      </c>
      <c r="F43" s="9">
        <v>10828.99</v>
      </c>
      <c r="G43" s="9">
        <v>1249.3</v>
      </c>
      <c r="H43" s="9">
        <v>16637.919999999998</v>
      </c>
      <c r="I43" s="9">
        <v>1792.3</v>
      </c>
      <c r="J43" s="9">
        <v>884.11</v>
      </c>
      <c r="K43" s="9">
        <v>0</v>
      </c>
      <c r="L43" s="9"/>
      <c r="M43" s="3">
        <f>E43*0.6992</f>
        <v>82191.994816000006</v>
      </c>
      <c r="N43" s="10">
        <f t="shared" si="1"/>
        <v>231136.09481599997</v>
      </c>
    </row>
    <row r="44" spans="1:14" x14ac:dyDescent="0.25">
      <c r="A44" s="8" t="s">
        <v>103</v>
      </c>
      <c r="B44" t="s">
        <v>104</v>
      </c>
      <c r="C44" t="s">
        <v>60</v>
      </c>
      <c r="D44" s="2">
        <f t="shared" si="0"/>
        <v>125296.72</v>
      </c>
      <c r="E44" s="1">
        <v>109251.63</v>
      </c>
      <c r="F44" s="9">
        <v>15695.09</v>
      </c>
      <c r="G44" s="9">
        <v>350</v>
      </c>
      <c r="H44" s="9">
        <v>17267.759999999998</v>
      </c>
      <c r="I44" s="9">
        <v>1704.07</v>
      </c>
      <c r="J44" s="9">
        <v>1749.5900000000001</v>
      </c>
      <c r="K44" s="9">
        <v>0</v>
      </c>
      <c r="L44" s="9">
        <f>E44*0.8116</f>
        <v>88668.622908000005</v>
      </c>
      <c r="M44" s="3"/>
      <c r="N44" s="10">
        <f t="shared" si="1"/>
        <v>234686.76290800003</v>
      </c>
    </row>
    <row r="45" spans="1:14" x14ac:dyDescent="0.25">
      <c r="A45" s="8" t="s">
        <v>105</v>
      </c>
      <c r="B45" t="s">
        <v>106</v>
      </c>
      <c r="C45" t="s">
        <v>26</v>
      </c>
      <c r="D45" s="2">
        <f t="shared" si="0"/>
        <v>139099.81</v>
      </c>
      <c r="E45" s="1">
        <v>116392.97</v>
      </c>
      <c r="F45" s="9">
        <v>20884.859999999997</v>
      </c>
      <c r="G45" s="9">
        <v>1821.98</v>
      </c>
      <c r="H45" s="9">
        <v>17267.64</v>
      </c>
      <c r="I45" s="9">
        <v>1936.9</v>
      </c>
      <c r="J45" s="9">
        <v>1378.02</v>
      </c>
      <c r="K45" s="9">
        <v>0</v>
      </c>
      <c r="L45" s="9"/>
      <c r="M45" s="3">
        <f>E45*0.6992</f>
        <v>81381.964624</v>
      </c>
      <c r="N45" s="10">
        <f t="shared" si="1"/>
        <v>241064.33462400001</v>
      </c>
    </row>
    <row r="46" spans="1:14" x14ac:dyDescent="0.25">
      <c r="A46" s="8" t="s">
        <v>107</v>
      </c>
      <c r="B46" t="s">
        <v>108</v>
      </c>
      <c r="C46" t="s">
        <v>60</v>
      </c>
      <c r="D46" s="2">
        <f t="shared" si="0"/>
        <v>129183.37</v>
      </c>
      <c r="E46" s="1">
        <v>109275.37</v>
      </c>
      <c r="F46" s="9">
        <v>19558</v>
      </c>
      <c r="G46" s="9">
        <v>350</v>
      </c>
      <c r="H46" s="9">
        <v>17267.759999999998</v>
      </c>
      <c r="I46" s="9">
        <v>1764.33</v>
      </c>
      <c r="J46" s="9">
        <v>800</v>
      </c>
      <c r="K46" s="9">
        <v>0</v>
      </c>
      <c r="L46" s="9">
        <f>E46*0.8116</f>
        <v>88687.890291999996</v>
      </c>
      <c r="M46" s="3"/>
      <c r="N46" s="10">
        <f t="shared" si="1"/>
        <v>237703.35029199999</v>
      </c>
    </row>
    <row r="47" spans="1:14" x14ac:dyDescent="0.25">
      <c r="A47" s="8" t="s">
        <v>109</v>
      </c>
      <c r="B47" t="s">
        <v>110</v>
      </c>
      <c r="C47" t="s">
        <v>60</v>
      </c>
      <c r="D47" s="2">
        <f t="shared" si="0"/>
        <v>118377.81</v>
      </c>
      <c r="E47" s="1">
        <v>109267.75</v>
      </c>
      <c r="F47" s="9">
        <v>8760.06</v>
      </c>
      <c r="G47" s="9">
        <v>350</v>
      </c>
      <c r="H47" s="9">
        <v>17267.759999999998</v>
      </c>
      <c r="I47" s="9">
        <v>1586.31</v>
      </c>
      <c r="J47" s="9">
        <v>800</v>
      </c>
      <c r="K47" s="9">
        <v>0</v>
      </c>
      <c r="L47" s="9">
        <f>E47*0.8116</f>
        <v>88681.705900000001</v>
      </c>
      <c r="M47" s="3"/>
      <c r="N47" s="10">
        <f t="shared" si="1"/>
        <v>226713.58590000001</v>
      </c>
    </row>
    <row r="48" spans="1:14" x14ac:dyDescent="0.25">
      <c r="A48" s="8" t="s">
        <v>111</v>
      </c>
      <c r="B48" t="s">
        <v>112</v>
      </c>
      <c r="C48" t="s">
        <v>60</v>
      </c>
      <c r="D48" s="2">
        <f t="shared" si="0"/>
        <v>109584.96000000001</v>
      </c>
      <c r="E48" s="1">
        <v>109209.41</v>
      </c>
      <c r="F48" s="9">
        <v>25.55</v>
      </c>
      <c r="G48" s="9">
        <v>350</v>
      </c>
      <c r="H48" s="9">
        <v>17267.759999999998</v>
      </c>
      <c r="I48" s="9">
        <v>1462.65</v>
      </c>
      <c r="J48" s="9">
        <v>800</v>
      </c>
      <c r="K48" s="9">
        <v>0</v>
      </c>
      <c r="L48" s="9">
        <f>E48*0.8116</f>
        <v>88634.357155999998</v>
      </c>
      <c r="M48" s="3"/>
      <c r="N48" s="10">
        <f t="shared" si="1"/>
        <v>217749.72715599998</v>
      </c>
    </row>
    <row r="49" spans="1:14" x14ac:dyDescent="0.25">
      <c r="A49" s="8" t="s">
        <v>113</v>
      </c>
      <c r="B49" t="s">
        <v>114</v>
      </c>
      <c r="C49" t="s">
        <v>60</v>
      </c>
      <c r="D49" s="2">
        <f t="shared" si="0"/>
        <v>113900.52</v>
      </c>
      <c r="E49" s="1">
        <v>109251.61</v>
      </c>
      <c r="F49" s="9">
        <v>4298.91</v>
      </c>
      <c r="G49" s="9">
        <v>350</v>
      </c>
      <c r="H49" s="9">
        <v>17267.759999999998</v>
      </c>
      <c r="I49" s="9">
        <v>1385.64</v>
      </c>
      <c r="J49" s="9">
        <v>800</v>
      </c>
      <c r="K49" s="9">
        <v>0</v>
      </c>
      <c r="L49" s="9">
        <f>E49*0.8116</f>
        <v>88668.606675999996</v>
      </c>
      <c r="M49" s="3"/>
      <c r="N49" s="10">
        <f t="shared" si="1"/>
        <v>222022.52667600001</v>
      </c>
    </row>
    <row r="50" spans="1:14" x14ac:dyDescent="0.25">
      <c r="A50" s="8" t="s">
        <v>99</v>
      </c>
      <c r="B50" t="s">
        <v>115</v>
      </c>
      <c r="C50" t="s">
        <v>60</v>
      </c>
      <c r="D50" s="2">
        <f t="shared" si="0"/>
        <v>109844.02</v>
      </c>
      <c r="E50" s="1">
        <v>109220.27</v>
      </c>
      <c r="F50" s="9">
        <v>273.75</v>
      </c>
      <c r="G50" s="9">
        <v>350</v>
      </c>
      <c r="H50" s="9">
        <v>16638</v>
      </c>
      <c r="I50" s="9">
        <v>1480.69</v>
      </c>
      <c r="J50" s="9">
        <v>1249.5900000000001</v>
      </c>
      <c r="K50" s="9">
        <v>0</v>
      </c>
      <c r="L50" s="9">
        <f>E50*0.8116</f>
        <v>88643.171132000003</v>
      </c>
      <c r="M50" s="3"/>
      <c r="N50" s="10">
        <f t="shared" si="1"/>
        <v>217855.47113200001</v>
      </c>
    </row>
    <row r="51" spans="1:14" x14ac:dyDescent="0.25">
      <c r="A51" s="8" t="s">
        <v>116</v>
      </c>
      <c r="B51" t="s">
        <v>117</v>
      </c>
      <c r="C51" t="s">
        <v>57</v>
      </c>
      <c r="D51" s="2">
        <f t="shared" si="0"/>
        <v>161231.26999999999</v>
      </c>
      <c r="E51" s="1">
        <v>115376.73999999998</v>
      </c>
      <c r="F51" s="9">
        <v>44197.210000000006</v>
      </c>
      <c r="G51" s="9">
        <v>1657.32</v>
      </c>
      <c r="H51" s="9">
        <v>17267.64</v>
      </c>
      <c r="I51" s="9">
        <v>2219.08</v>
      </c>
      <c r="J51" s="9">
        <v>1368.38</v>
      </c>
      <c r="K51" s="9">
        <v>0</v>
      </c>
      <c r="L51" s="9"/>
      <c r="M51" s="3">
        <f>E51*0.6992</f>
        <v>80671.416607999985</v>
      </c>
      <c r="N51" s="10">
        <f t="shared" si="1"/>
        <v>262757.78660799994</v>
      </c>
    </row>
    <row r="52" spans="1:14" x14ac:dyDescent="0.25">
      <c r="A52" s="8" t="s">
        <v>116</v>
      </c>
      <c r="B52" t="s">
        <v>118</v>
      </c>
      <c r="C52" t="s">
        <v>60</v>
      </c>
      <c r="D52" s="2">
        <f t="shared" si="0"/>
        <v>109277.21</v>
      </c>
      <c r="E52" s="1">
        <v>108927.21</v>
      </c>
      <c r="F52" s="9"/>
      <c r="G52" s="9">
        <v>350</v>
      </c>
      <c r="H52" s="9">
        <v>16638</v>
      </c>
      <c r="I52" s="9">
        <v>1485.58</v>
      </c>
      <c r="J52" s="9">
        <v>300</v>
      </c>
      <c r="K52" s="9">
        <v>0</v>
      </c>
      <c r="L52" s="9">
        <f>E52*0.8116</f>
        <v>88405.323636000001</v>
      </c>
      <c r="M52" s="3"/>
      <c r="N52" s="10">
        <f t="shared" si="1"/>
        <v>216106.11363600002</v>
      </c>
    </row>
    <row r="53" spans="1:14" x14ac:dyDescent="0.25">
      <c r="A53" s="8" t="s">
        <v>119</v>
      </c>
      <c r="B53" t="s">
        <v>120</v>
      </c>
      <c r="C53" t="s">
        <v>60</v>
      </c>
      <c r="D53" s="2">
        <f t="shared" si="0"/>
        <v>121980.56</v>
      </c>
      <c r="E53" s="1">
        <v>108179.56</v>
      </c>
      <c r="F53" s="9">
        <v>13451</v>
      </c>
      <c r="G53" s="9">
        <v>350</v>
      </c>
      <c r="H53" s="9">
        <v>17267.759999999998</v>
      </c>
      <c r="I53" s="9">
        <v>1586.44</v>
      </c>
      <c r="J53" s="9">
        <v>800</v>
      </c>
      <c r="K53" s="9">
        <v>0</v>
      </c>
      <c r="L53" s="9">
        <f>E53*0.8116</f>
        <v>87798.530895999997</v>
      </c>
      <c r="M53" s="3"/>
      <c r="N53" s="10">
        <f t="shared" si="1"/>
        <v>229433.29089599999</v>
      </c>
    </row>
    <row r="54" spans="1:14" x14ac:dyDescent="0.25">
      <c r="A54" s="8" t="s">
        <v>121</v>
      </c>
      <c r="B54" t="s">
        <v>122</v>
      </c>
      <c r="C54" t="s">
        <v>123</v>
      </c>
      <c r="D54" s="2">
        <f t="shared" si="0"/>
        <v>125502.85999999999</v>
      </c>
      <c r="E54" s="1">
        <v>107859.9</v>
      </c>
      <c r="F54" s="9">
        <v>17292.96</v>
      </c>
      <c r="G54" s="9">
        <v>350</v>
      </c>
      <c r="H54" s="9">
        <v>17267.759999999998</v>
      </c>
      <c r="I54" s="9">
        <v>1665.15</v>
      </c>
      <c r="J54" s="9">
        <v>800</v>
      </c>
      <c r="K54" s="9">
        <v>0</v>
      </c>
      <c r="L54" s="9">
        <f>E54*0.8116</f>
        <v>87539.094839999991</v>
      </c>
      <c r="M54" s="3"/>
      <c r="N54" s="10">
        <f t="shared" si="1"/>
        <v>232774.86483999999</v>
      </c>
    </row>
    <row r="55" spans="1:14" x14ac:dyDescent="0.25">
      <c r="A55" s="8" t="s">
        <v>124</v>
      </c>
      <c r="B55" t="s">
        <v>64</v>
      </c>
      <c r="C55" t="s">
        <v>57</v>
      </c>
      <c r="D55" s="2">
        <f t="shared" si="0"/>
        <v>120311.31</v>
      </c>
      <c r="E55" s="1">
        <v>114434.28</v>
      </c>
      <c r="F55" s="9">
        <v>3664.7700000000004</v>
      </c>
      <c r="G55" s="9">
        <v>2212.2600000000002</v>
      </c>
      <c r="H55" s="9">
        <v>17267.64</v>
      </c>
      <c r="I55" s="9">
        <v>1645.56</v>
      </c>
      <c r="J55" s="9">
        <v>1363.3600000000001</v>
      </c>
      <c r="K55" s="9">
        <v>0</v>
      </c>
      <c r="L55" s="9"/>
      <c r="M55" s="3">
        <f>E55*0.6992</f>
        <v>80012.44857600001</v>
      </c>
      <c r="N55" s="10">
        <f t="shared" si="1"/>
        <v>220600.31857599999</v>
      </c>
    </row>
    <row r="56" spans="1:14" x14ac:dyDescent="0.25">
      <c r="A56" s="8" t="s">
        <v>125</v>
      </c>
      <c r="B56" t="s">
        <v>126</v>
      </c>
      <c r="C56" t="s">
        <v>57</v>
      </c>
      <c r="D56" s="2">
        <f t="shared" si="0"/>
        <v>136356.51</v>
      </c>
      <c r="E56" s="1">
        <v>117551.38</v>
      </c>
      <c r="F56" s="9">
        <v>17751.809999999998</v>
      </c>
      <c r="G56" s="9">
        <v>1053.32</v>
      </c>
      <c r="H56" s="9">
        <v>12048.14</v>
      </c>
      <c r="I56" s="9">
        <v>1913.62</v>
      </c>
      <c r="J56" s="9">
        <v>886.64</v>
      </c>
      <c r="K56" s="9">
        <v>0</v>
      </c>
      <c r="L56" s="9"/>
      <c r="M56" s="3">
        <f>E56*0.6992</f>
        <v>82191.924896000011</v>
      </c>
      <c r="N56" s="10">
        <f t="shared" si="1"/>
        <v>233396.83489600004</v>
      </c>
    </row>
    <row r="57" spans="1:14" x14ac:dyDescent="0.25">
      <c r="A57" s="8" t="s">
        <v>71</v>
      </c>
      <c r="B57" t="s">
        <v>127</v>
      </c>
      <c r="C57" t="s">
        <v>57</v>
      </c>
      <c r="D57" s="2">
        <f t="shared" si="0"/>
        <v>143059.1</v>
      </c>
      <c r="E57" s="1">
        <v>114434.31</v>
      </c>
      <c r="F57" s="9">
        <v>27653.22</v>
      </c>
      <c r="G57" s="9">
        <v>971.56999999999994</v>
      </c>
      <c r="H57" s="9">
        <v>16637.919999999998</v>
      </c>
      <c r="I57" s="9">
        <v>1989.62</v>
      </c>
      <c r="J57" s="9">
        <v>863.36</v>
      </c>
      <c r="K57" s="9">
        <v>0</v>
      </c>
      <c r="L57" s="9"/>
      <c r="M57" s="3">
        <f>E57*0.6992</f>
        <v>80012.46955200001</v>
      </c>
      <c r="N57" s="10">
        <f t="shared" si="1"/>
        <v>242562.469552</v>
      </c>
    </row>
    <row r="58" spans="1:14" x14ac:dyDescent="0.25">
      <c r="A58" s="8" t="s">
        <v>109</v>
      </c>
      <c r="B58" t="s">
        <v>128</v>
      </c>
      <c r="C58" t="s">
        <v>57</v>
      </c>
      <c r="D58" s="2">
        <f t="shared" si="0"/>
        <v>135971.62</v>
      </c>
      <c r="E58" s="1">
        <v>115380.11</v>
      </c>
      <c r="F58" s="9">
        <v>16174.359999999999</v>
      </c>
      <c r="G58" s="9">
        <v>4417.1499999999996</v>
      </c>
      <c r="H58" s="9">
        <v>14062.49</v>
      </c>
      <c r="I58" s="9">
        <v>1900.56</v>
      </c>
      <c r="J58" s="9">
        <v>1368.38</v>
      </c>
      <c r="K58" s="9">
        <v>0</v>
      </c>
      <c r="L58" s="9"/>
      <c r="M58" s="3">
        <f>E58*0.6992</f>
        <v>80673.772912</v>
      </c>
      <c r="N58" s="10">
        <f t="shared" si="1"/>
        <v>233976.822912</v>
      </c>
    </row>
    <row r="59" spans="1:14" x14ac:dyDescent="0.25">
      <c r="A59" s="8" t="s">
        <v>129</v>
      </c>
      <c r="B59" t="s">
        <v>130</v>
      </c>
      <c r="C59" t="s">
        <v>57</v>
      </c>
      <c r="D59" s="2">
        <f t="shared" si="0"/>
        <v>153188.95000000001</v>
      </c>
      <c r="E59" s="1">
        <v>113197.98000000001</v>
      </c>
      <c r="F59" s="9">
        <v>35062.31</v>
      </c>
      <c r="G59" s="9">
        <v>4928.66</v>
      </c>
      <c r="H59" s="9">
        <v>17267.64</v>
      </c>
      <c r="I59" s="9">
        <v>2176.69</v>
      </c>
      <c r="J59" s="9">
        <v>1353.9099999999999</v>
      </c>
      <c r="K59" s="9">
        <v>0</v>
      </c>
      <c r="L59" s="9"/>
      <c r="M59" s="3">
        <f>E59*0.6992</f>
        <v>79148.027616000007</v>
      </c>
      <c r="N59" s="10">
        <f t="shared" si="1"/>
        <v>253135.21761600004</v>
      </c>
    </row>
    <row r="60" spans="1:14" x14ac:dyDescent="0.25">
      <c r="A60" s="8" t="s">
        <v>49</v>
      </c>
      <c r="B60" t="s">
        <v>131</v>
      </c>
      <c r="C60" t="s">
        <v>60</v>
      </c>
      <c r="D60" s="2">
        <f t="shared" si="0"/>
        <v>130417.97</v>
      </c>
      <c r="E60" s="1">
        <v>104481.52</v>
      </c>
      <c r="F60" s="9">
        <v>25586.45</v>
      </c>
      <c r="G60" s="9">
        <v>350</v>
      </c>
      <c r="H60" s="9">
        <v>17267.759999999998</v>
      </c>
      <c r="I60" s="9">
        <v>1739.33</v>
      </c>
      <c r="J60" s="9">
        <v>3475.84</v>
      </c>
      <c r="K60" s="9">
        <v>0</v>
      </c>
      <c r="L60" s="9">
        <f>E60*0.8116</f>
        <v>84797.201631999997</v>
      </c>
      <c r="M60" s="3"/>
      <c r="N60" s="10">
        <f t="shared" si="1"/>
        <v>237698.10163200001</v>
      </c>
    </row>
    <row r="61" spans="1:14" x14ac:dyDescent="0.25">
      <c r="A61" s="8" t="s">
        <v>17</v>
      </c>
      <c r="B61" t="s">
        <v>132</v>
      </c>
      <c r="C61" t="s">
        <v>60</v>
      </c>
      <c r="D61" s="2">
        <f t="shared" si="0"/>
        <v>120107.1</v>
      </c>
      <c r="E61" s="1">
        <v>111984.75</v>
      </c>
      <c r="F61" s="9">
        <v>7772.3499999999995</v>
      </c>
      <c r="G61" s="9">
        <v>350</v>
      </c>
      <c r="H61" s="9">
        <v>6342</v>
      </c>
      <c r="I61" s="9">
        <v>1673.75</v>
      </c>
      <c r="J61" s="9">
        <v>800</v>
      </c>
      <c r="K61" s="9">
        <v>0</v>
      </c>
      <c r="L61" s="9">
        <f>E61*0.8116</f>
        <v>90886.823099999994</v>
      </c>
      <c r="M61" s="3"/>
      <c r="N61" s="10">
        <f t="shared" si="1"/>
        <v>219809.67310000001</v>
      </c>
    </row>
    <row r="62" spans="1:14" x14ac:dyDescent="0.25">
      <c r="A62" s="8" t="s">
        <v>133</v>
      </c>
      <c r="B62" t="s">
        <v>18</v>
      </c>
      <c r="C62" t="s">
        <v>57</v>
      </c>
      <c r="D62" s="2">
        <f t="shared" si="0"/>
        <v>137540.73000000001</v>
      </c>
      <c r="E62" s="1">
        <v>113054.35</v>
      </c>
      <c r="F62" s="9">
        <v>22974.720000000001</v>
      </c>
      <c r="G62" s="9">
        <v>1511.6599999999999</v>
      </c>
      <c r="H62" s="9">
        <v>16637.919999999998</v>
      </c>
      <c r="I62" s="9">
        <v>1905.7</v>
      </c>
      <c r="J62" s="9">
        <v>853.91</v>
      </c>
      <c r="K62" s="9">
        <v>0</v>
      </c>
      <c r="L62" s="9"/>
      <c r="M62" s="3">
        <f>E62*0.6992</f>
        <v>79047.601520000011</v>
      </c>
      <c r="N62" s="10">
        <f t="shared" si="1"/>
        <v>235985.86152000003</v>
      </c>
    </row>
    <row r="63" spans="1:14" x14ac:dyDescent="0.25">
      <c r="A63" s="8" t="s">
        <v>134</v>
      </c>
      <c r="B63" t="s">
        <v>135</v>
      </c>
      <c r="C63" t="s">
        <v>60</v>
      </c>
      <c r="D63" s="2">
        <f t="shared" si="0"/>
        <v>130977.97</v>
      </c>
      <c r="E63" s="1">
        <v>109275.34</v>
      </c>
      <c r="F63" s="9">
        <v>21352.629999999997</v>
      </c>
      <c r="G63" s="9">
        <v>350</v>
      </c>
      <c r="H63" s="9">
        <v>10857.36</v>
      </c>
      <c r="I63" s="9">
        <v>1764.93</v>
      </c>
      <c r="J63" s="9">
        <v>800</v>
      </c>
      <c r="K63" s="9">
        <v>0</v>
      </c>
      <c r="L63" s="9">
        <f>E63*0.8116</f>
        <v>88687.86594399999</v>
      </c>
      <c r="M63" s="3"/>
      <c r="N63" s="10">
        <f t="shared" si="1"/>
        <v>233088.125944</v>
      </c>
    </row>
    <row r="64" spans="1:14" x14ac:dyDescent="0.25">
      <c r="A64" s="8" t="s">
        <v>129</v>
      </c>
      <c r="B64" t="s">
        <v>136</v>
      </c>
      <c r="C64" t="s">
        <v>60</v>
      </c>
      <c r="D64" s="2">
        <f t="shared" si="0"/>
        <v>124863.71</v>
      </c>
      <c r="E64" s="1">
        <v>109548.64</v>
      </c>
      <c r="F64" s="9">
        <v>14965.070000000002</v>
      </c>
      <c r="G64" s="9">
        <v>350</v>
      </c>
      <c r="H64" s="9">
        <v>10606.08</v>
      </c>
      <c r="I64" s="9">
        <v>1747.72</v>
      </c>
      <c r="J64" s="9">
        <v>300</v>
      </c>
      <c r="K64" s="9">
        <v>0</v>
      </c>
      <c r="L64" s="9">
        <f>E64*0.8116</f>
        <v>88909.676223999995</v>
      </c>
      <c r="M64" s="3"/>
      <c r="N64" s="10">
        <f t="shared" si="1"/>
        <v>226427.186224</v>
      </c>
    </row>
    <row r="65" spans="1:14" x14ac:dyDescent="0.25">
      <c r="A65" s="8" t="s">
        <v>137</v>
      </c>
      <c r="B65" t="s">
        <v>138</v>
      </c>
      <c r="C65" t="s">
        <v>26</v>
      </c>
      <c r="D65" s="2">
        <f t="shared" si="0"/>
        <v>148021.64000000001</v>
      </c>
      <c r="E65" s="1">
        <v>112554.81</v>
      </c>
      <c r="F65" s="9">
        <v>34227.450000000004</v>
      </c>
      <c r="G65" s="9">
        <v>1239.3800000000001</v>
      </c>
      <c r="H65" s="9">
        <v>16637.919999999998</v>
      </c>
      <c r="I65" s="9">
        <v>2021.66</v>
      </c>
      <c r="J65" s="9">
        <v>848.97</v>
      </c>
      <c r="K65" s="9">
        <v>0</v>
      </c>
      <c r="L65" s="9"/>
      <c r="M65" s="3">
        <f>E65*0.6992</f>
        <v>78698.323151999997</v>
      </c>
      <c r="N65" s="10">
        <f t="shared" si="1"/>
        <v>246228.513152</v>
      </c>
    </row>
    <row r="66" spans="1:14" x14ac:dyDescent="0.25">
      <c r="A66" s="8" t="s">
        <v>139</v>
      </c>
      <c r="B66" t="s">
        <v>140</v>
      </c>
      <c r="C66" t="s">
        <v>57</v>
      </c>
      <c r="D66" s="2">
        <f t="shared" si="0"/>
        <v>121928.91</v>
      </c>
      <c r="E66" s="1">
        <v>112056.85</v>
      </c>
      <c r="F66" s="9">
        <v>8382.130000000001</v>
      </c>
      <c r="G66" s="9">
        <v>1489.9299999999998</v>
      </c>
      <c r="H66" s="9">
        <v>17267.64</v>
      </c>
      <c r="I66" s="9">
        <v>1685.37</v>
      </c>
      <c r="J66" s="9">
        <v>1346.3600000000001</v>
      </c>
      <c r="K66" s="9">
        <v>0</v>
      </c>
      <c r="L66" s="9"/>
      <c r="M66" s="3">
        <f>E66*0.6992</f>
        <v>78350.149520000006</v>
      </c>
      <c r="N66" s="10">
        <f t="shared" si="1"/>
        <v>220578.42951999998</v>
      </c>
    </row>
    <row r="67" spans="1:14" x14ac:dyDescent="0.25">
      <c r="A67" s="8" t="s">
        <v>97</v>
      </c>
      <c r="B67" t="s">
        <v>141</v>
      </c>
      <c r="C67" t="s">
        <v>60</v>
      </c>
      <c r="D67" s="2">
        <f t="shared" ref="D67:D130" si="3">E67+F67+G67</f>
        <v>117249.26</v>
      </c>
      <c r="E67" s="1">
        <v>103787.89</v>
      </c>
      <c r="F67" s="9">
        <v>13111.37</v>
      </c>
      <c r="G67" s="9">
        <v>350</v>
      </c>
      <c r="H67" s="9">
        <v>17267.759999999998</v>
      </c>
      <c r="I67" s="9">
        <v>1588.14</v>
      </c>
      <c r="J67" s="9">
        <v>3410.58</v>
      </c>
      <c r="K67" s="9">
        <v>0</v>
      </c>
      <c r="L67" s="9">
        <f>E67*0.8116</f>
        <v>84234.251523999992</v>
      </c>
      <c r="M67" s="3"/>
      <c r="N67" s="10">
        <f t="shared" ref="N67:N130" si="4">D67+H67+I67+J67+K67+L67+M67</f>
        <v>223749.99152399998</v>
      </c>
    </row>
    <row r="68" spans="1:14" x14ac:dyDescent="0.25">
      <c r="A68" s="8" t="s">
        <v>17</v>
      </c>
      <c r="B68" t="s">
        <v>142</v>
      </c>
      <c r="C68" t="s">
        <v>60</v>
      </c>
      <c r="D68" s="2">
        <f t="shared" si="3"/>
        <v>136860.12</v>
      </c>
      <c r="E68" s="1">
        <v>103532.01</v>
      </c>
      <c r="F68" s="9">
        <v>32978.11</v>
      </c>
      <c r="G68" s="9">
        <v>350</v>
      </c>
      <c r="H68" s="9">
        <v>17267.759999999998</v>
      </c>
      <c r="I68" s="9">
        <v>1834.64</v>
      </c>
      <c r="J68" s="9">
        <v>3460.78</v>
      </c>
      <c r="K68" s="9">
        <v>0</v>
      </c>
      <c r="L68" s="9">
        <f>E68*0.8116</f>
        <v>84026.579315999988</v>
      </c>
      <c r="M68" s="3"/>
      <c r="N68" s="10">
        <f t="shared" si="4"/>
        <v>243449.87931600001</v>
      </c>
    </row>
    <row r="69" spans="1:14" x14ac:dyDescent="0.25">
      <c r="A69" s="8" t="s">
        <v>143</v>
      </c>
      <c r="B69" t="s">
        <v>144</v>
      </c>
      <c r="C69" t="s">
        <v>60</v>
      </c>
      <c r="D69" s="2">
        <f t="shared" si="3"/>
        <v>130004.46000000002</v>
      </c>
      <c r="E69" s="1">
        <v>110883.70000000001</v>
      </c>
      <c r="F69" s="9">
        <v>18770.760000000002</v>
      </c>
      <c r="G69" s="9">
        <v>350</v>
      </c>
      <c r="H69" s="9">
        <v>6512.64</v>
      </c>
      <c r="I69" s="9">
        <v>1839.03</v>
      </c>
      <c r="J69" s="9">
        <v>781.92000000000007</v>
      </c>
      <c r="K69" s="9">
        <v>0</v>
      </c>
      <c r="L69" s="9">
        <f>E69*0.8116</f>
        <v>89993.210920000012</v>
      </c>
      <c r="M69" s="3"/>
      <c r="N69" s="10">
        <f t="shared" si="4"/>
        <v>229131.26092000006</v>
      </c>
    </row>
    <row r="70" spans="1:14" x14ac:dyDescent="0.25">
      <c r="A70" s="8" t="s">
        <v>78</v>
      </c>
      <c r="B70" t="s">
        <v>145</v>
      </c>
      <c r="C70" t="s">
        <v>146</v>
      </c>
      <c r="D70" s="2">
        <f t="shared" si="3"/>
        <v>108874.15</v>
      </c>
      <c r="E70" s="1">
        <v>108524.15</v>
      </c>
      <c r="F70" s="9"/>
      <c r="G70" s="9">
        <v>350</v>
      </c>
      <c r="H70" s="9">
        <v>10857.36</v>
      </c>
      <c r="I70" s="9">
        <v>1488.32</v>
      </c>
      <c r="J70" s="9">
        <v>800</v>
      </c>
      <c r="K70" s="9">
        <v>0</v>
      </c>
      <c r="L70" s="9">
        <f>E70*0.8116</f>
        <v>88078.200140000001</v>
      </c>
      <c r="M70" s="3"/>
      <c r="N70" s="10">
        <f t="shared" si="4"/>
        <v>210098.03013999999</v>
      </c>
    </row>
    <row r="71" spans="1:14" x14ac:dyDescent="0.25">
      <c r="A71" s="8" t="s">
        <v>89</v>
      </c>
      <c r="B71" t="s">
        <v>147</v>
      </c>
      <c r="C71" t="s">
        <v>60</v>
      </c>
      <c r="D71" s="2">
        <f t="shared" si="3"/>
        <v>136338.26</v>
      </c>
      <c r="E71" s="1">
        <v>109191.13</v>
      </c>
      <c r="F71" s="9">
        <v>26797.129999999997</v>
      </c>
      <c r="G71" s="9">
        <v>350</v>
      </c>
      <c r="H71" s="9">
        <v>6342</v>
      </c>
      <c r="I71" s="9">
        <v>1953.68</v>
      </c>
      <c r="J71" s="9">
        <v>3611.83</v>
      </c>
      <c r="K71" s="9">
        <v>0</v>
      </c>
      <c r="L71" s="9">
        <f>E71*0.8116</f>
        <v>88619.521108000001</v>
      </c>
      <c r="M71" s="3"/>
      <c r="N71" s="10">
        <f t="shared" si="4"/>
        <v>236865.29110799998</v>
      </c>
    </row>
    <row r="72" spans="1:14" x14ac:dyDescent="0.25">
      <c r="A72" s="8" t="s">
        <v>148</v>
      </c>
      <c r="B72" t="s">
        <v>149</v>
      </c>
      <c r="C72" t="s">
        <v>57</v>
      </c>
      <c r="D72" s="2">
        <f t="shared" si="3"/>
        <v>119733.5</v>
      </c>
      <c r="E72" s="1">
        <v>115374.75</v>
      </c>
      <c r="F72" s="9">
        <v>3058.1499999999996</v>
      </c>
      <c r="G72" s="9">
        <v>1300.5999999999999</v>
      </c>
      <c r="H72" s="9">
        <v>10606.18</v>
      </c>
      <c r="I72" s="9">
        <v>1647.32</v>
      </c>
      <c r="J72" s="9">
        <v>870.28</v>
      </c>
      <c r="K72" s="9">
        <v>0</v>
      </c>
      <c r="L72" s="9"/>
      <c r="M72" s="3">
        <f>E72*0.6992</f>
        <v>80670.025200000004</v>
      </c>
      <c r="N72" s="10">
        <f t="shared" si="4"/>
        <v>213527.3052</v>
      </c>
    </row>
    <row r="73" spans="1:14" x14ac:dyDescent="0.25">
      <c r="A73" s="8" t="s">
        <v>97</v>
      </c>
      <c r="B73" t="s">
        <v>150</v>
      </c>
      <c r="C73" t="s">
        <v>60</v>
      </c>
      <c r="D73" s="2">
        <f t="shared" si="3"/>
        <v>130137.25</v>
      </c>
      <c r="E73" s="1">
        <v>108318.16</v>
      </c>
      <c r="F73" s="9">
        <v>21469.09</v>
      </c>
      <c r="G73" s="9">
        <v>350</v>
      </c>
      <c r="H73" s="9">
        <v>10606.08</v>
      </c>
      <c r="I73" s="9">
        <v>1821.74</v>
      </c>
      <c r="J73" s="9">
        <v>300</v>
      </c>
      <c r="K73" s="9">
        <v>0</v>
      </c>
      <c r="L73" s="9">
        <f>E73*0.8116</f>
        <v>87911.018656</v>
      </c>
      <c r="M73" s="3"/>
      <c r="N73" s="10">
        <f t="shared" si="4"/>
        <v>230776.08865599998</v>
      </c>
    </row>
    <row r="74" spans="1:14" x14ac:dyDescent="0.25">
      <c r="A74" s="8" t="s">
        <v>151</v>
      </c>
      <c r="B74" t="s">
        <v>152</v>
      </c>
      <c r="C74" t="s">
        <v>60</v>
      </c>
      <c r="D74" s="2">
        <f t="shared" si="3"/>
        <v>119016.13</v>
      </c>
      <c r="E74" s="1">
        <v>110178.34000000001</v>
      </c>
      <c r="F74" s="9">
        <v>8487.7899999999991</v>
      </c>
      <c r="G74" s="9">
        <v>350</v>
      </c>
      <c r="H74" s="9">
        <v>6342</v>
      </c>
      <c r="I74" s="9">
        <v>1657.12</v>
      </c>
      <c r="J74" s="9">
        <v>800</v>
      </c>
      <c r="K74" s="9">
        <v>0</v>
      </c>
      <c r="L74" s="9">
        <f>E74*0.8116</f>
        <v>89420.74074400001</v>
      </c>
      <c r="M74" s="3"/>
      <c r="N74" s="10">
        <f t="shared" si="4"/>
        <v>217235.99074400001</v>
      </c>
    </row>
    <row r="75" spans="1:14" x14ac:dyDescent="0.25">
      <c r="A75" s="8" t="s">
        <v>153</v>
      </c>
      <c r="B75" t="s">
        <v>154</v>
      </c>
      <c r="C75" t="s">
        <v>60</v>
      </c>
      <c r="D75" s="2">
        <f t="shared" si="3"/>
        <v>104704.3</v>
      </c>
      <c r="E75" s="1">
        <v>104346.54000000001</v>
      </c>
      <c r="F75" s="9">
        <v>7.7600000000000007</v>
      </c>
      <c r="G75" s="9">
        <v>350</v>
      </c>
      <c r="H75" s="9">
        <v>16638</v>
      </c>
      <c r="I75" s="9">
        <v>1355.84</v>
      </c>
      <c r="J75" s="9">
        <v>300</v>
      </c>
      <c r="K75" s="9">
        <v>0</v>
      </c>
      <c r="L75" s="9">
        <f>E75*0.8116</f>
        <v>84687.651863999999</v>
      </c>
      <c r="M75" s="3"/>
      <c r="N75" s="10">
        <f t="shared" si="4"/>
        <v>207685.791864</v>
      </c>
    </row>
    <row r="76" spans="1:14" x14ac:dyDescent="0.25">
      <c r="A76" s="8" t="s">
        <v>153</v>
      </c>
      <c r="B76" t="s">
        <v>154</v>
      </c>
      <c r="C76" t="s">
        <v>60</v>
      </c>
      <c r="D76" s="2">
        <f t="shared" si="3"/>
        <v>104704.3</v>
      </c>
      <c r="E76" s="1">
        <v>104346.54000000001</v>
      </c>
      <c r="F76" s="9">
        <v>7.7600000000000007</v>
      </c>
      <c r="G76" s="9">
        <v>350</v>
      </c>
      <c r="H76" s="9">
        <v>16638</v>
      </c>
      <c r="I76" s="9">
        <v>1355.84</v>
      </c>
      <c r="J76" s="9">
        <v>300</v>
      </c>
      <c r="K76" s="9">
        <v>0</v>
      </c>
      <c r="L76" s="9">
        <f>E76*0.8116</f>
        <v>84687.651863999999</v>
      </c>
      <c r="M76" s="3"/>
      <c r="N76" s="10">
        <f t="shared" si="4"/>
        <v>207685.791864</v>
      </c>
    </row>
    <row r="77" spans="1:14" x14ac:dyDescent="0.25">
      <c r="A77" s="8" t="s">
        <v>155</v>
      </c>
      <c r="B77" t="s">
        <v>156</v>
      </c>
      <c r="C77" t="s">
        <v>60</v>
      </c>
      <c r="D77" s="2">
        <f t="shared" si="3"/>
        <v>125622.8</v>
      </c>
      <c r="E77" s="1">
        <v>110891.29000000001</v>
      </c>
      <c r="F77" s="9">
        <v>14381.509999999998</v>
      </c>
      <c r="G77" s="9">
        <v>350</v>
      </c>
      <c r="H77" s="9"/>
      <c r="I77" s="9">
        <v>1807.04</v>
      </c>
      <c r="J77" s="9">
        <v>3191.49</v>
      </c>
      <c r="K77" s="9">
        <v>0</v>
      </c>
      <c r="L77" s="9">
        <f>E77*0.8116</f>
        <v>89999.370964000002</v>
      </c>
      <c r="M77" s="3"/>
      <c r="N77" s="10">
        <f t="shared" si="4"/>
        <v>220620.70096400002</v>
      </c>
    </row>
    <row r="78" spans="1:14" x14ac:dyDescent="0.25">
      <c r="A78" s="8" t="s">
        <v>17</v>
      </c>
      <c r="B78" t="s">
        <v>132</v>
      </c>
      <c r="C78" t="s">
        <v>57</v>
      </c>
      <c r="D78" s="2">
        <f t="shared" si="3"/>
        <v>157195.03000000003</v>
      </c>
      <c r="E78" s="1">
        <v>115374.75</v>
      </c>
      <c r="F78" s="9">
        <v>35183.89</v>
      </c>
      <c r="G78" s="9">
        <v>6636.3900000000012</v>
      </c>
      <c r="H78" s="9">
        <v>6512.48</v>
      </c>
      <c r="I78" s="9">
        <v>2235.08</v>
      </c>
      <c r="J78" s="9">
        <v>870.28</v>
      </c>
      <c r="K78" s="9">
        <v>0</v>
      </c>
      <c r="L78" s="9"/>
      <c r="M78" s="3">
        <f>E78*0.6992</f>
        <v>80670.025200000004</v>
      </c>
      <c r="N78" s="10">
        <f t="shared" si="4"/>
        <v>247482.89520000003</v>
      </c>
    </row>
    <row r="79" spans="1:14" x14ac:dyDescent="0.25">
      <c r="A79" s="8" t="s">
        <v>97</v>
      </c>
      <c r="B79" t="s">
        <v>157</v>
      </c>
      <c r="C79" t="s">
        <v>60</v>
      </c>
      <c r="D79" s="2">
        <f t="shared" si="3"/>
        <v>128405.82</v>
      </c>
      <c r="E79" s="1">
        <v>106713.72</v>
      </c>
      <c r="F79" s="9">
        <v>21342.1</v>
      </c>
      <c r="G79" s="9">
        <v>350</v>
      </c>
      <c r="H79" s="9">
        <v>6512.64</v>
      </c>
      <c r="I79" s="9">
        <v>1811.57</v>
      </c>
      <c r="J79" s="9">
        <v>2960.78</v>
      </c>
      <c r="K79" s="9">
        <v>0</v>
      </c>
      <c r="L79" s="9">
        <f>E79*0.8116</f>
        <v>86608.855152000004</v>
      </c>
      <c r="M79" s="3"/>
      <c r="N79" s="10">
        <f t="shared" si="4"/>
        <v>226299.66515200003</v>
      </c>
    </row>
    <row r="80" spans="1:14" x14ac:dyDescent="0.25">
      <c r="A80" s="8" t="s">
        <v>158</v>
      </c>
      <c r="B80" t="s">
        <v>159</v>
      </c>
      <c r="C80" t="s">
        <v>60</v>
      </c>
      <c r="D80" s="2">
        <f t="shared" si="3"/>
        <v>128344.58</v>
      </c>
      <c r="E80" s="1">
        <v>106141.06</v>
      </c>
      <c r="F80" s="9">
        <v>21853.52</v>
      </c>
      <c r="G80" s="9">
        <v>350</v>
      </c>
      <c r="H80" s="9">
        <v>6342</v>
      </c>
      <c r="I80" s="9">
        <v>1797.23</v>
      </c>
      <c r="J80" s="9">
        <v>3475.84</v>
      </c>
      <c r="K80" s="9">
        <v>0</v>
      </c>
      <c r="L80" s="9">
        <f>E80*0.8116</f>
        <v>86144.084296000001</v>
      </c>
      <c r="M80" s="3"/>
      <c r="N80" s="10">
        <f t="shared" si="4"/>
        <v>226103.73429600004</v>
      </c>
    </row>
    <row r="81" spans="1:14" x14ac:dyDescent="0.25">
      <c r="A81" s="8" t="s">
        <v>36</v>
      </c>
      <c r="B81" t="s">
        <v>160</v>
      </c>
      <c r="C81" t="s">
        <v>161</v>
      </c>
      <c r="D81" s="2">
        <f t="shared" si="3"/>
        <v>131449.71</v>
      </c>
      <c r="E81" s="1">
        <v>104258.80999999998</v>
      </c>
      <c r="F81" s="9">
        <v>24114.450000000004</v>
      </c>
      <c r="G81" s="9">
        <v>3076.45</v>
      </c>
      <c r="H81" s="9">
        <v>17267.64</v>
      </c>
      <c r="I81" s="9">
        <v>1768.32</v>
      </c>
      <c r="J81" s="9">
        <v>7130.7599999999993</v>
      </c>
      <c r="K81" s="9">
        <v>0</v>
      </c>
      <c r="L81" s="9"/>
      <c r="M81" s="3">
        <f>E81*0.6992</f>
        <v>72897.759951999993</v>
      </c>
      <c r="N81" s="10">
        <f t="shared" si="4"/>
        <v>230514.18995199999</v>
      </c>
    </row>
    <row r="82" spans="1:14" x14ac:dyDescent="0.25">
      <c r="A82" s="8" t="s">
        <v>36</v>
      </c>
      <c r="B82" t="s">
        <v>162</v>
      </c>
      <c r="C82" t="s">
        <v>57</v>
      </c>
      <c r="D82" s="2">
        <f t="shared" si="3"/>
        <v>154046.10999999999</v>
      </c>
      <c r="E82" s="1">
        <v>117551.43999999997</v>
      </c>
      <c r="F82" s="9">
        <v>35462.35</v>
      </c>
      <c r="G82" s="9">
        <v>1032.32</v>
      </c>
      <c r="H82" s="9"/>
      <c r="I82" s="9">
        <v>2233.64</v>
      </c>
      <c r="J82" s="9">
        <v>886.64</v>
      </c>
      <c r="K82" s="9">
        <v>0</v>
      </c>
      <c r="L82" s="9"/>
      <c r="M82" s="3">
        <f>E82*0.6992</f>
        <v>82191.966847999982</v>
      </c>
      <c r="N82" s="10">
        <f t="shared" si="4"/>
        <v>239358.356848</v>
      </c>
    </row>
    <row r="83" spans="1:14" x14ac:dyDescent="0.25">
      <c r="A83" s="8" t="s">
        <v>163</v>
      </c>
      <c r="B83" t="s">
        <v>164</v>
      </c>
      <c r="C83" t="s">
        <v>60</v>
      </c>
      <c r="D83" s="2">
        <f t="shared" si="3"/>
        <v>107042.71</v>
      </c>
      <c r="E83" s="1">
        <v>106611.93000000001</v>
      </c>
      <c r="F83" s="9">
        <v>80.78</v>
      </c>
      <c r="G83" s="9">
        <v>350</v>
      </c>
      <c r="H83" s="9">
        <v>6342</v>
      </c>
      <c r="I83" s="9">
        <v>1496.6</v>
      </c>
      <c r="J83" s="9">
        <v>1709.1</v>
      </c>
      <c r="K83" s="9">
        <v>0</v>
      </c>
      <c r="L83" s="9">
        <f>E83*0.8116</f>
        <v>86526.242387999999</v>
      </c>
      <c r="M83" s="3"/>
      <c r="N83" s="10">
        <f t="shared" si="4"/>
        <v>203116.65238800002</v>
      </c>
    </row>
    <row r="84" spans="1:14" x14ac:dyDescent="0.25">
      <c r="A84" s="8" t="s">
        <v>17</v>
      </c>
      <c r="B84" t="s">
        <v>165</v>
      </c>
      <c r="C84" t="s">
        <v>60</v>
      </c>
      <c r="D84" s="2">
        <f t="shared" si="3"/>
        <v>168870.08000000002</v>
      </c>
      <c r="E84" s="1">
        <v>101909.43</v>
      </c>
      <c r="F84" s="9">
        <v>26257.24</v>
      </c>
      <c r="G84" s="9">
        <v>40703.410000000003</v>
      </c>
      <c r="H84" s="9">
        <v>5969.92</v>
      </c>
      <c r="I84" s="9">
        <v>2417.98</v>
      </c>
      <c r="J84" s="9">
        <v>9425.67</v>
      </c>
      <c r="K84" s="9">
        <v>0</v>
      </c>
      <c r="L84" s="9">
        <f>E84*0.8116</f>
        <v>82709.693388</v>
      </c>
      <c r="M84" s="3"/>
      <c r="N84" s="10">
        <f t="shared" si="4"/>
        <v>269393.34338800004</v>
      </c>
    </row>
    <row r="85" spans="1:14" x14ac:dyDescent="0.25">
      <c r="A85" s="8" t="s">
        <v>166</v>
      </c>
      <c r="B85" t="s">
        <v>167</v>
      </c>
      <c r="C85" t="s">
        <v>60</v>
      </c>
      <c r="D85" s="2">
        <f t="shared" si="3"/>
        <v>126620.84</v>
      </c>
      <c r="E85" s="1">
        <v>104932.45999999999</v>
      </c>
      <c r="F85" s="9">
        <v>21338.379999999997</v>
      </c>
      <c r="G85" s="9">
        <v>350</v>
      </c>
      <c r="H85" s="9">
        <v>6342</v>
      </c>
      <c r="I85" s="9">
        <v>1777.66</v>
      </c>
      <c r="J85" s="9">
        <v>3460.78</v>
      </c>
      <c r="K85" s="9">
        <v>0</v>
      </c>
      <c r="L85" s="9">
        <f>E85*0.8116</f>
        <v>85163.184535999986</v>
      </c>
      <c r="M85" s="3"/>
      <c r="N85" s="10">
        <f t="shared" si="4"/>
        <v>223364.46453599998</v>
      </c>
    </row>
    <row r="86" spans="1:14" x14ac:dyDescent="0.25">
      <c r="A86" s="8" t="s">
        <v>168</v>
      </c>
      <c r="B86" t="s">
        <v>169</v>
      </c>
      <c r="C86" t="s">
        <v>60</v>
      </c>
      <c r="D86" s="2">
        <f t="shared" si="3"/>
        <v>133272.01</v>
      </c>
      <c r="E86" s="1">
        <v>104911.48000000001</v>
      </c>
      <c r="F86" s="9">
        <v>28010.53</v>
      </c>
      <c r="G86" s="9">
        <v>350</v>
      </c>
      <c r="H86" s="9">
        <v>6342</v>
      </c>
      <c r="I86" s="9">
        <v>1866.37</v>
      </c>
      <c r="J86" s="9">
        <v>3271.06</v>
      </c>
      <c r="K86" s="9">
        <v>0</v>
      </c>
      <c r="L86" s="9">
        <f>E86*0.8116</f>
        <v>85146.157168000005</v>
      </c>
      <c r="M86" s="3"/>
      <c r="N86" s="10">
        <f t="shared" si="4"/>
        <v>229897.59716800001</v>
      </c>
    </row>
    <row r="87" spans="1:14" x14ac:dyDescent="0.25">
      <c r="A87" s="8" t="s">
        <v>124</v>
      </c>
      <c r="B87" t="s">
        <v>170</v>
      </c>
      <c r="C87" t="s">
        <v>57</v>
      </c>
      <c r="D87" s="2">
        <f t="shared" si="3"/>
        <v>133982.71999999997</v>
      </c>
      <c r="E87" s="1">
        <v>112211.79</v>
      </c>
      <c r="F87" s="9">
        <v>20288.38</v>
      </c>
      <c r="G87" s="9">
        <v>1482.55</v>
      </c>
      <c r="H87" s="9">
        <v>6341.92</v>
      </c>
      <c r="I87" s="9">
        <v>1867.36</v>
      </c>
      <c r="J87" s="9">
        <v>1347.54</v>
      </c>
      <c r="K87" s="9">
        <v>0</v>
      </c>
      <c r="L87" s="9"/>
      <c r="M87" s="3">
        <f>E87*0.6992</f>
        <v>78458.483567999996</v>
      </c>
      <c r="N87" s="10">
        <f t="shared" si="4"/>
        <v>221998.02356799998</v>
      </c>
    </row>
    <row r="88" spans="1:14" x14ac:dyDescent="0.25">
      <c r="A88" s="8" t="s">
        <v>76</v>
      </c>
      <c r="B88" t="s">
        <v>171</v>
      </c>
      <c r="C88" t="s">
        <v>161</v>
      </c>
      <c r="D88" s="2">
        <f t="shared" si="3"/>
        <v>166948.29999999999</v>
      </c>
      <c r="E88" s="1">
        <v>104258.79999999999</v>
      </c>
      <c r="F88" s="9">
        <v>58947.600000000006</v>
      </c>
      <c r="G88" s="9">
        <v>3741.8999999999996</v>
      </c>
      <c r="H88" s="9">
        <v>16637.919999999998</v>
      </c>
      <c r="I88" s="9">
        <v>2301.91</v>
      </c>
      <c r="J88" s="9">
        <v>3859.25</v>
      </c>
      <c r="K88" s="9">
        <v>0</v>
      </c>
      <c r="L88" s="9"/>
      <c r="M88" s="3">
        <f>E88*0.6992</f>
        <v>72897.752959999998</v>
      </c>
      <c r="N88" s="10">
        <f t="shared" si="4"/>
        <v>262645.13295999996</v>
      </c>
    </row>
    <row r="89" spans="1:14" x14ac:dyDescent="0.25">
      <c r="A89" s="8" t="s">
        <v>97</v>
      </c>
      <c r="B89" t="s">
        <v>64</v>
      </c>
      <c r="C89" t="s">
        <v>60</v>
      </c>
      <c r="D89" s="2">
        <f t="shared" si="3"/>
        <v>115315.36</v>
      </c>
      <c r="E89" s="1">
        <v>100501.26</v>
      </c>
      <c r="F89" s="9">
        <v>14464.1</v>
      </c>
      <c r="G89" s="9">
        <v>350</v>
      </c>
      <c r="H89" s="9">
        <v>13370.71</v>
      </c>
      <c r="I89" s="9">
        <v>1536.84</v>
      </c>
      <c r="J89" s="9">
        <v>2785.04</v>
      </c>
      <c r="K89" s="9">
        <v>0</v>
      </c>
      <c r="L89" s="9">
        <f>E89*0.8116</f>
        <v>81566.82261599999</v>
      </c>
      <c r="M89" s="3"/>
      <c r="N89" s="10">
        <f t="shared" si="4"/>
        <v>214574.772616</v>
      </c>
    </row>
    <row r="90" spans="1:14" x14ac:dyDescent="0.25">
      <c r="A90" s="8" t="s">
        <v>153</v>
      </c>
      <c r="B90" t="s">
        <v>43</v>
      </c>
      <c r="C90" t="s">
        <v>60</v>
      </c>
      <c r="D90" s="2">
        <f t="shared" si="3"/>
        <v>122992.36</v>
      </c>
      <c r="E90" s="1">
        <v>102408.51</v>
      </c>
      <c r="F90" s="9">
        <v>20233.850000000002</v>
      </c>
      <c r="G90" s="9">
        <v>350</v>
      </c>
      <c r="H90" s="9">
        <v>10606.08</v>
      </c>
      <c r="I90" s="9">
        <v>1582.15</v>
      </c>
      <c r="J90" s="9">
        <v>1947.37</v>
      </c>
      <c r="K90" s="9">
        <v>0</v>
      </c>
      <c r="L90" s="9">
        <f>E90*0.8116</f>
        <v>83114.746715999994</v>
      </c>
      <c r="M90" s="3"/>
      <c r="N90" s="10">
        <f t="shared" si="4"/>
        <v>220242.70671599999</v>
      </c>
    </row>
    <row r="91" spans="1:14" x14ac:dyDescent="0.25">
      <c r="A91" s="8" t="s">
        <v>172</v>
      </c>
      <c r="B91" t="s">
        <v>173</v>
      </c>
      <c r="C91" t="s">
        <v>60</v>
      </c>
      <c r="D91" s="2">
        <f t="shared" si="3"/>
        <v>112757.86</v>
      </c>
      <c r="E91" s="1">
        <v>98248.88</v>
      </c>
      <c r="F91" s="9">
        <v>14158.98</v>
      </c>
      <c r="G91" s="9">
        <v>350</v>
      </c>
      <c r="H91" s="9">
        <v>17267.759999999998</v>
      </c>
      <c r="I91" s="9">
        <v>1472.47</v>
      </c>
      <c r="J91" s="9">
        <v>2416.29</v>
      </c>
      <c r="K91" s="9">
        <v>0</v>
      </c>
      <c r="L91" s="9">
        <f>E91*0.8116</f>
        <v>79738.791008</v>
      </c>
      <c r="M91" s="3"/>
      <c r="N91" s="10">
        <f t="shared" si="4"/>
        <v>213653.171008</v>
      </c>
    </row>
    <row r="92" spans="1:14" x14ac:dyDescent="0.25">
      <c r="A92" s="8" t="s">
        <v>97</v>
      </c>
      <c r="B92" t="s">
        <v>171</v>
      </c>
      <c r="C92" t="s">
        <v>161</v>
      </c>
      <c r="D92" s="2">
        <f t="shared" si="3"/>
        <v>116338.84</v>
      </c>
      <c r="E92" s="1">
        <v>104258.81</v>
      </c>
      <c r="F92" s="9">
        <v>11075.020000000002</v>
      </c>
      <c r="G92" s="9">
        <v>1005.01</v>
      </c>
      <c r="H92" s="9">
        <v>16637.919999999998</v>
      </c>
      <c r="I92" s="9">
        <v>1560.57</v>
      </c>
      <c r="J92" s="9">
        <v>3437.5899999999997</v>
      </c>
      <c r="K92" s="9">
        <v>0</v>
      </c>
      <c r="L92" s="9"/>
      <c r="M92" s="3">
        <f>E92*0.6992</f>
        <v>72897.759952000008</v>
      </c>
      <c r="N92" s="10">
        <f t="shared" si="4"/>
        <v>210872.67995200003</v>
      </c>
    </row>
    <row r="93" spans="1:14" x14ac:dyDescent="0.25">
      <c r="A93" s="8" t="s">
        <v>97</v>
      </c>
      <c r="B93" t="s">
        <v>174</v>
      </c>
      <c r="C93" t="s">
        <v>57</v>
      </c>
      <c r="D93" s="2">
        <f t="shared" si="3"/>
        <v>134399.98999999996</v>
      </c>
      <c r="E93" s="1">
        <v>111365.10999999999</v>
      </c>
      <c r="F93" s="9">
        <v>19873.27</v>
      </c>
      <c r="G93" s="9">
        <v>3161.61</v>
      </c>
      <c r="H93" s="9">
        <v>6512.48</v>
      </c>
      <c r="I93" s="9">
        <v>1929.75</v>
      </c>
      <c r="J93" s="9">
        <v>840.93</v>
      </c>
      <c r="K93" s="9">
        <v>0</v>
      </c>
      <c r="L93" s="9"/>
      <c r="M93" s="3">
        <f>E93*0.6992</f>
        <v>77866.484912</v>
      </c>
      <c r="N93" s="10">
        <f t="shared" si="4"/>
        <v>221549.63491199998</v>
      </c>
    </row>
    <row r="94" spans="1:14" x14ac:dyDescent="0.25">
      <c r="A94" s="8" t="s">
        <v>175</v>
      </c>
      <c r="B94" t="s">
        <v>176</v>
      </c>
      <c r="C94" t="s">
        <v>177</v>
      </c>
      <c r="D94" s="2">
        <f t="shared" si="3"/>
        <v>109966.05</v>
      </c>
      <c r="E94" s="1">
        <v>97331.41</v>
      </c>
      <c r="F94" s="9">
        <v>12284.64</v>
      </c>
      <c r="G94" s="9">
        <v>350</v>
      </c>
      <c r="H94" s="9">
        <v>17267.759999999998</v>
      </c>
      <c r="I94" s="9">
        <v>1473.36</v>
      </c>
      <c r="J94" s="9">
        <v>3317.68</v>
      </c>
      <c r="K94" s="9">
        <v>0</v>
      </c>
      <c r="L94" s="9">
        <f>E94*0.8116</f>
        <v>78994.172355999995</v>
      </c>
      <c r="M94" s="3"/>
      <c r="N94" s="10">
        <f t="shared" si="4"/>
        <v>211019.022356</v>
      </c>
    </row>
    <row r="95" spans="1:14" x14ac:dyDescent="0.25">
      <c r="A95" s="8" t="s">
        <v>178</v>
      </c>
      <c r="B95" t="s">
        <v>179</v>
      </c>
      <c r="C95" t="s">
        <v>161</v>
      </c>
      <c r="D95" s="2">
        <f t="shared" si="3"/>
        <v>155207.18</v>
      </c>
      <c r="E95" s="1">
        <v>104262.12999999999</v>
      </c>
      <c r="F95" s="9">
        <v>46419.020000000004</v>
      </c>
      <c r="G95" s="9">
        <v>4526.03</v>
      </c>
      <c r="H95" s="9">
        <v>17267.64</v>
      </c>
      <c r="I95" s="9">
        <v>2204.2199999999998</v>
      </c>
      <c r="J95" s="9">
        <v>1640.01</v>
      </c>
      <c r="K95" s="9">
        <v>0</v>
      </c>
      <c r="L95" s="9"/>
      <c r="M95" s="3">
        <f>E95*0.6992</f>
        <v>72900.081296000004</v>
      </c>
      <c r="N95" s="10">
        <f t="shared" si="4"/>
        <v>249219.13129600004</v>
      </c>
    </row>
    <row r="96" spans="1:14" x14ac:dyDescent="0.25">
      <c r="A96" s="8" t="s">
        <v>175</v>
      </c>
      <c r="B96" t="s">
        <v>180</v>
      </c>
      <c r="C96" t="s">
        <v>161</v>
      </c>
      <c r="D96" s="2">
        <f t="shared" si="3"/>
        <v>170086.64000000004</v>
      </c>
      <c r="E96" s="1">
        <v>104258.77000000003</v>
      </c>
      <c r="F96" s="9">
        <v>64780.829999999994</v>
      </c>
      <c r="G96" s="9">
        <v>1047.04</v>
      </c>
      <c r="H96" s="9">
        <v>16637.919999999998</v>
      </c>
      <c r="I96" s="9">
        <v>2378.9499999999998</v>
      </c>
      <c r="J96" s="9">
        <v>786.39</v>
      </c>
      <c r="K96" s="9">
        <v>0</v>
      </c>
      <c r="L96" s="9"/>
      <c r="M96" s="3">
        <f>E96*0.6992</f>
        <v>72897.731984000027</v>
      </c>
      <c r="N96" s="10">
        <f t="shared" si="4"/>
        <v>262787.63198400009</v>
      </c>
    </row>
    <row r="97" spans="1:14" x14ac:dyDescent="0.25">
      <c r="A97" s="8" t="s">
        <v>181</v>
      </c>
      <c r="B97" t="s">
        <v>182</v>
      </c>
      <c r="C97" t="s">
        <v>177</v>
      </c>
      <c r="D97" s="2">
        <f t="shared" si="3"/>
        <v>126578.18</v>
      </c>
      <c r="E97" s="1">
        <v>96269.48</v>
      </c>
      <c r="F97" s="9">
        <v>29958.7</v>
      </c>
      <c r="G97" s="9">
        <v>350</v>
      </c>
      <c r="H97" s="9">
        <v>17267.759999999998</v>
      </c>
      <c r="I97" s="9">
        <v>1680.96</v>
      </c>
      <c r="J97" s="9">
        <v>3285.04</v>
      </c>
      <c r="K97" s="9">
        <v>0</v>
      </c>
      <c r="L97" s="9">
        <f>E97*0.8116</f>
        <v>78132.309968000001</v>
      </c>
      <c r="M97" s="3"/>
      <c r="N97" s="10">
        <f t="shared" si="4"/>
        <v>226944.24996799999</v>
      </c>
    </row>
    <row r="98" spans="1:14" x14ac:dyDescent="0.25">
      <c r="A98" s="8" t="s">
        <v>183</v>
      </c>
      <c r="B98" t="s">
        <v>184</v>
      </c>
      <c r="C98" t="s">
        <v>57</v>
      </c>
      <c r="D98" s="2">
        <f t="shared" si="3"/>
        <v>121541.5</v>
      </c>
      <c r="E98" s="1">
        <v>110375.71</v>
      </c>
      <c r="F98" s="9">
        <v>9723.0600000000031</v>
      </c>
      <c r="G98" s="9">
        <v>1442.73</v>
      </c>
      <c r="H98" s="9">
        <v>6512.48</v>
      </c>
      <c r="I98" s="9">
        <v>1670.57</v>
      </c>
      <c r="J98" s="9">
        <v>833.48</v>
      </c>
      <c r="K98" s="9">
        <v>0</v>
      </c>
      <c r="L98" s="9"/>
      <c r="M98" s="3">
        <f t="shared" ref="M98:M104" si="5">E98*0.6992</f>
        <v>77174.696432000012</v>
      </c>
      <c r="N98" s="10">
        <f t="shared" si="4"/>
        <v>207732.726432</v>
      </c>
    </row>
    <row r="99" spans="1:14" x14ac:dyDescent="0.25">
      <c r="A99" s="8" t="s">
        <v>185</v>
      </c>
      <c r="B99" t="s">
        <v>186</v>
      </c>
      <c r="C99" t="s">
        <v>161</v>
      </c>
      <c r="D99" s="2">
        <f t="shared" si="3"/>
        <v>110174.54</v>
      </c>
      <c r="E99" s="1">
        <v>103864.01</v>
      </c>
      <c r="F99" s="9">
        <v>5332.06</v>
      </c>
      <c r="G99" s="9">
        <v>978.47</v>
      </c>
      <c r="H99" s="9">
        <v>17267.64</v>
      </c>
      <c r="I99" s="9">
        <v>1502.96</v>
      </c>
      <c r="J99" s="9">
        <v>1283.3600000000001</v>
      </c>
      <c r="K99" s="9">
        <v>0</v>
      </c>
      <c r="L99" s="9"/>
      <c r="M99" s="3">
        <f t="shared" si="5"/>
        <v>72621.715792000003</v>
      </c>
      <c r="N99" s="10">
        <f t="shared" si="4"/>
        <v>202850.215792</v>
      </c>
    </row>
    <row r="100" spans="1:14" x14ac:dyDescent="0.25">
      <c r="A100" s="8" t="s">
        <v>97</v>
      </c>
      <c r="B100" t="s">
        <v>187</v>
      </c>
      <c r="C100" t="s">
        <v>161</v>
      </c>
      <c r="D100" s="2">
        <f t="shared" si="3"/>
        <v>140704.98000000001</v>
      </c>
      <c r="E100" s="1">
        <v>104258.76000000001</v>
      </c>
      <c r="F100" s="9">
        <v>35419.07</v>
      </c>
      <c r="G100" s="9">
        <v>1027.1500000000001</v>
      </c>
      <c r="H100" s="9">
        <v>16637.919999999998</v>
      </c>
      <c r="I100" s="9">
        <v>1893.13</v>
      </c>
      <c r="J100" s="9">
        <v>786.39</v>
      </c>
      <c r="K100" s="9">
        <v>0</v>
      </c>
      <c r="L100" s="9"/>
      <c r="M100" s="3">
        <f t="shared" si="5"/>
        <v>72897.724992000018</v>
      </c>
      <c r="N100" s="10">
        <f t="shared" si="4"/>
        <v>232920.14499200007</v>
      </c>
    </row>
    <row r="101" spans="1:14" x14ac:dyDescent="0.25">
      <c r="A101" s="8" t="s">
        <v>188</v>
      </c>
      <c r="B101" t="s">
        <v>189</v>
      </c>
      <c r="C101" t="s">
        <v>161</v>
      </c>
      <c r="D101" s="2">
        <f t="shared" si="3"/>
        <v>132109.31</v>
      </c>
      <c r="E101" s="1">
        <v>104261.08</v>
      </c>
      <c r="F101" s="9">
        <v>26873.51</v>
      </c>
      <c r="G101" s="9">
        <v>974.72</v>
      </c>
      <c r="H101" s="9">
        <v>16637.919999999998</v>
      </c>
      <c r="I101" s="9">
        <v>1789.84</v>
      </c>
      <c r="J101" s="9">
        <v>784.15</v>
      </c>
      <c r="K101" s="9">
        <v>0</v>
      </c>
      <c r="L101" s="9"/>
      <c r="M101" s="3">
        <f t="shared" si="5"/>
        <v>72899.347136000011</v>
      </c>
      <c r="N101" s="10">
        <f t="shared" si="4"/>
        <v>224220.56713599997</v>
      </c>
    </row>
    <row r="102" spans="1:14" x14ac:dyDescent="0.25">
      <c r="A102" s="8" t="s">
        <v>190</v>
      </c>
      <c r="B102" t="s">
        <v>180</v>
      </c>
      <c r="C102" t="s">
        <v>161</v>
      </c>
      <c r="D102" s="2">
        <f t="shared" si="3"/>
        <v>115104.02</v>
      </c>
      <c r="E102" s="1">
        <v>104258.78000000001</v>
      </c>
      <c r="F102" s="9">
        <v>9867.510000000002</v>
      </c>
      <c r="G102" s="9">
        <v>977.73</v>
      </c>
      <c r="H102" s="9">
        <v>16637.919999999998</v>
      </c>
      <c r="I102" s="9">
        <v>1584.27</v>
      </c>
      <c r="J102" s="9">
        <v>786.39</v>
      </c>
      <c r="K102" s="9">
        <v>0</v>
      </c>
      <c r="L102" s="9"/>
      <c r="M102" s="3">
        <f t="shared" si="5"/>
        <v>72897.738976000008</v>
      </c>
      <c r="N102" s="10">
        <f t="shared" si="4"/>
        <v>207010.33897600003</v>
      </c>
    </row>
    <row r="103" spans="1:14" x14ac:dyDescent="0.25">
      <c r="A103" s="8" t="s">
        <v>191</v>
      </c>
      <c r="B103" t="s">
        <v>192</v>
      </c>
      <c r="C103" t="s">
        <v>57</v>
      </c>
      <c r="D103" s="2">
        <f t="shared" si="3"/>
        <v>162377.48000000001</v>
      </c>
      <c r="E103" s="1">
        <v>109712.16000000002</v>
      </c>
      <c r="F103" s="9">
        <v>50405.789999999994</v>
      </c>
      <c r="G103" s="9">
        <v>2259.5299999999997</v>
      </c>
      <c r="H103" s="9">
        <v>6512.48</v>
      </c>
      <c r="I103" s="9">
        <v>2335.41</v>
      </c>
      <c r="J103" s="9">
        <v>828.5</v>
      </c>
      <c r="K103" s="9">
        <v>0</v>
      </c>
      <c r="L103" s="9"/>
      <c r="M103" s="3">
        <f t="shared" si="5"/>
        <v>76710.742272000018</v>
      </c>
      <c r="N103" s="10">
        <f t="shared" si="4"/>
        <v>248764.61227200006</v>
      </c>
    </row>
    <row r="104" spans="1:14" x14ac:dyDescent="0.25">
      <c r="A104" s="8" t="s">
        <v>153</v>
      </c>
      <c r="B104" t="s">
        <v>193</v>
      </c>
      <c r="C104" t="s">
        <v>57</v>
      </c>
      <c r="D104" s="2">
        <f t="shared" si="3"/>
        <v>160351.02000000002</v>
      </c>
      <c r="E104" s="1">
        <v>109968.71</v>
      </c>
      <c r="F104" s="9">
        <v>47305.77</v>
      </c>
      <c r="G104" s="9">
        <v>3076.54</v>
      </c>
      <c r="H104" s="9"/>
      <c r="I104" s="9">
        <v>2325.08</v>
      </c>
      <c r="J104" s="9">
        <v>6753.02</v>
      </c>
      <c r="K104" s="9">
        <v>0</v>
      </c>
      <c r="L104" s="9"/>
      <c r="M104" s="3">
        <f t="shared" si="5"/>
        <v>76890.122032000014</v>
      </c>
      <c r="N104" s="10">
        <f t="shared" si="4"/>
        <v>246319.24203200001</v>
      </c>
    </row>
    <row r="105" spans="1:14" x14ac:dyDescent="0.25">
      <c r="A105" s="8" t="s">
        <v>190</v>
      </c>
      <c r="B105" t="s">
        <v>194</v>
      </c>
      <c r="C105" t="s">
        <v>177</v>
      </c>
      <c r="D105" s="2">
        <f t="shared" si="3"/>
        <v>97936.48</v>
      </c>
      <c r="E105" s="1">
        <v>96100.599999999991</v>
      </c>
      <c r="F105" s="9">
        <v>1485.88</v>
      </c>
      <c r="G105" s="9">
        <v>350</v>
      </c>
      <c r="H105" s="9">
        <v>17267.759999999998</v>
      </c>
      <c r="I105" s="9">
        <v>1274.3499999999999</v>
      </c>
      <c r="J105" s="9">
        <v>3285.04</v>
      </c>
      <c r="K105" s="9">
        <v>0</v>
      </c>
      <c r="L105" s="9">
        <f>E105*0.8116</f>
        <v>77995.246959999989</v>
      </c>
      <c r="M105" s="3"/>
      <c r="N105" s="10">
        <f t="shared" si="4"/>
        <v>197758.87695999997</v>
      </c>
    </row>
    <row r="106" spans="1:14" x14ac:dyDescent="0.25">
      <c r="A106" s="8" t="s">
        <v>195</v>
      </c>
      <c r="B106" t="s">
        <v>196</v>
      </c>
      <c r="C106" t="s">
        <v>161</v>
      </c>
      <c r="D106" s="2">
        <f t="shared" si="3"/>
        <v>127429.35</v>
      </c>
      <c r="E106" s="1">
        <v>102547.24</v>
      </c>
      <c r="F106" s="9">
        <v>22672.33</v>
      </c>
      <c r="G106" s="9">
        <v>2209.7799999999997</v>
      </c>
      <c r="H106" s="9">
        <v>17267.64</v>
      </c>
      <c r="I106" s="9">
        <v>1727.41</v>
      </c>
      <c r="J106" s="9">
        <v>2481.23</v>
      </c>
      <c r="K106" s="9">
        <v>0</v>
      </c>
      <c r="L106" s="9"/>
      <c r="M106" s="3">
        <f>E106*0.6992</f>
        <v>71701.030208000011</v>
      </c>
      <c r="N106" s="10">
        <f t="shared" si="4"/>
        <v>220606.66020800002</v>
      </c>
    </row>
    <row r="107" spans="1:14" x14ac:dyDescent="0.25">
      <c r="A107" s="8" t="s">
        <v>197</v>
      </c>
      <c r="B107" t="s">
        <v>198</v>
      </c>
      <c r="C107" t="s">
        <v>57</v>
      </c>
      <c r="D107" s="2">
        <f t="shared" si="3"/>
        <v>144768.63</v>
      </c>
      <c r="E107" s="1">
        <v>106703.01000000001</v>
      </c>
      <c r="F107" s="9">
        <v>35587.18</v>
      </c>
      <c r="G107" s="9">
        <v>2478.44</v>
      </c>
      <c r="H107" s="9">
        <v>10857.34</v>
      </c>
      <c r="I107" s="9">
        <v>2037.19</v>
      </c>
      <c r="J107" s="9">
        <v>1305.6300000000001</v>
      </c>
      <c r="K107" s="9">
        <v>0</v>
      </c>
      <c r="L107" s="9"/>
      <c r="M107" s="3">
        <f>E107*0.6992</f>
        <v>74606.744592000017</v>
      </c>
      <c r="N107" s="10">
        <f t="shared" si="4"/>
        <v>233575.53459200001</v>
      </c>
    </row>
    <row r="108" spans="1:14" x14ac:dyDescent="0.25">
      <c r="A108" s="8" t="s">
        <v>28</v>
      </c>
      <c r="B108" t="s">
        <v>64</v>
      </c>
      <c r="C108" t="s">
        <v>177</v>
      </c>
      <c r="D108" s="2">
        <f t="shared" si="3"/>
        <v>95970.94</v>
      </c>
      <c r="E108" s="1">
        <v>95620.94</v>
      </c>
      <c r="F108" s="9"/>
      <c r="G108" s="9">
        <v>350</v>
      </c>
      <c r="H108" s="9">
        <v>17267.759999999998</v>
      </c>
      <c r="I108" s="9">
        <v>1239.5899999999999</v>
      </c>
      <c r="J108" s="9">
        <v>3271.06</v>
      </c>
      <c r="K108" s="9">
        <v>0</v>
      </c>
      <c r="L108" s="9">
        <f>E108*0.8116</f>
        <v>77605.954903999998</v>
      </c>
      <c r="M108" s="3"/>
      <c r="N108" s="10">
        <f t="shared" si="4"/>
        <v>195355.30490399999</v>
      </c>
    </row>
    <row r="109" spans="1:14" x14ac:dyDescent="0.25">
      <c r="A109" s="8" t="s">
        <v>76</v>
      </c>
      <c r="B109" t="s">
        <v>199</v>
      </c>
      <c r="C109" t="s">
        <v>161</v>
      </c>
      <c r="D109" s="2">
        <f t="shared" si="3"/>
        <v>133048.76999999999</v>
      </c>
      <c r="E109" s="1">
        <v>101940.39999999998</v>
      </c>
      <c r="F109" s="9">
        <v>29451.05</v>
      </c>
      <c r="G109" s="9">
        <v>1657.32</v>
      </c>
      <c r="H109" s="9">
        <v>17267.64</v>
      </c>
      <c r="I109" s="9">
        <v>1468.12</v>
      </c>
      <c r="J109" s="9">
        <v>2879.33</v>
      </c>
      <c r="K109" s="9">
        <v>0</v>
      </c>
      <c r="L109" s="9"/>
      <c r="M109" s="3">
        <f>E109*0.6992</f>
        <v>71276.727679999996</v>
      </c>
      <c r="N109" s="10">
        <f t="shared" si="4"/>
        <v>225940.58767999994</v>
      </c>
    </row>
    <row r="110" spans="1:14" x14ac:dyDescent="0.25">
      <c r="A110" s="8" t="s">
        <v>166</v>
      </c>
      <c r="B110" t="s">
        <v>200</v>
      </c>
      <c r="C110" t="s">
        <v>60</v>
      </c>
      <c r="D110" s="2">
        <f t="shared" si="3"/>
        <v>112628.39</v>
      </c>
      <c r="E110" s="1">
        <v>95349.59</v>
      </c>
      <c r="F110" s="9">
        <v>16928.8</v>
      </c>
      <c r="G110" s="9">
        <v>350</v>
      </c>
      <c r="H110" s="9">
        <v>17267.759999999998</v>
      </c>
      <c r="I110" s="9">
        <v>1552.18</v>
      </c>
      <c r="J110" s="9">
        <v>3271.06</v>
      </c>
      <c r="K110" s="9">
        <v>0</v>
      </c>
      <c r="L110" s="9">
        <f>E110*0.8116</f>
        <v>77385.727243999994</v>
      </c>
      <c r="M110" s="3"/>
      <c r="N110" s="10">
        <f t="shared" si="4"/>
        <v>212105.11724399996</v>
      </c>
    </row>
    <row r="111" spans="1:14" x14ac:dyDescent="0.25">
      <c r="A111" s="8" t="s">
        <v>201</v>
      </c>
      <c r="B111" t="s">
        <v>202</v>
      </c>
      <c r="C111" t="s">
        <v>161</v>
      </c>
      <c r="D111" s="2">
        <f t="shared" si="3"/>
        <v>109983.19</v>
      </c>
      <c r="E111" s="1">
        <v>102766.6</v>
      </c>
      <c r="F111" s="9">
        <v>6240.37</v>
      </c>
      <c r="G111" s="9">
        <v>976.22</v>
      </c>
      <c r="H111" s="9">
        <v>17267.64</v>
      </c>
      <c r="I111" s="9">
        <v>1505.24</v>
      </c>
      <c r="J111" s="9">
        <v>1275.21</v>
      </c>
      <c r="K111" s="9">
        <v>0</v>
      </c>
      <c r="L111" s="9"/>
      <c r="M111" s="3">
        <f>E111*0.6992</f>
        <v>71854.406720000014</v>
      </c>
      <c r="N111" s="10">
        <f t="shared" si="4"/>
        <v>201885.68672000003</v>
      </c>
    </row>
    <row r="112" spans="1:14" x14ac:dyDescent="0.25">
      <c r="A112" s="8" t="s">
        <v>203</v>
      </c>
      <c r="B112" t="s">
        <v>204</v>
      </c>
      <c r="C112" t="s">
        <v>60</v>
      </c>
      <c r="D112" s="2">
        <f t="shared" si="3"/>
        <v>121410.8</v>
      </c>
      <c r="E112" s="1">
        <v>95140.11</v>
      </c>
      <c r="F112" s="9">
        <v>25600.69</v>
      </c>
      <c r="G112" s="9">
        <v>670</v>
      </c>
      <c r="H112" s="9">
        <v>17267.759999999998</v>
      </c>
      <c r="I112" s="9">
        <v>1638.04</v>
      </c>
      <c r="J112" s="9">
        <v>3224.43</v>
      </c>
      <c r="K112" s="9">
        <v>0</v>
      </c>
      <c r="L112" s="9">
        <f>E112*0.8116</f>
        <v>77215.713275999995</v>
      </c>
      <c r="M112" s="3"/>
      <c r="N112" s="10">
        <f t="shared" si="4"/>
        <v>220756.74327599999</v>
      </c>
    </row>
    <row r="113" spans="1:14" x14ac:dyDescent="0.25">
      <c r="A113" s="8" t="s">
        <v>175</v>
      </c>
      <c r="B113" t="s">
        <v>205</v>
      </c>
      <c r="C113" t="s">
        <v>57</v>
      </c>
      <c r="D113" s="2">
        <f t="shared" si="3"/>
        <v>123275.34</v>
      </c>
      <c r="E113" s="1">
        <v>109070.25</v>
      </c>
      <c r="F113" s="9">
        <v>12030.889999999998</v>
      </c>
      <c r="G113" s="9">
        <v>2174.1999999999998</v>
      </c>
      <c r="H113" s="9">
        <v>6512.48</v>
      </c>
      <c r="I113" s="9">
        <v>1768.44</v>
      </c>
      <c r="J113" s="9">
        <v>823.53</v>
      </c>
      <c r="K113" s="9">
        <v>0</v>
      </c>
      <c r="L113" s="9"/>
      <c r="M113" s="3">
        <f>E113*0.6992</f>
        <v>76261.918799999999</v>
      </c>
      <c r="N113" s="10">
        <f t="shared" si="4"/>
        <v>208641.70879999996</v>
      </c>
    </row>
    <row r="114" spans="1:14" x14ac:dyDescent="0.25">
      <c r="A114" s="8" t="s">
        <v>185</v>
      </c>
      <c r="B114" t="s">
        <v>140</v>
      </c>
      <c r="C114" t="s">
        <v>57</v>
      </c>
      <c r="D114" s="2">
        <f t="shared" si="3"/>
        <v>120141.63</v>
      </c>
      <c r="E114" s="1">
        <v>103159.54</v>
      </c>
      <c r="F114" s="9">
        <v>15940.769999999999</v>
      </c>
      <c r="G114" s="9">
        <v>1041.32</v>
      </c>
      <c r="H114" s="9">
        <v>16637.919999999998</v>
      </c>
      <c r="I114" s="9">
        <v>1613.54</v>
      </c>
      <c r="J114" s="9">
        <v>864.62</v>
      </c>
      <c r="K114" s="9">
        <v>0</v>
      </c>
      <c r="L114" s="9"/>
      <c r="M114" s="3">
        <f>E114*0.6992</f>
        <v>72129.150368000002</v>
      </c>
      <c r="N114" s="10">
        <f t="shared" si="4"/>
        <v>211386.86036799999</v>
      </c>
    </row>
    <row r="115" spans="1:14" x14ac:dyDescent="0.25">
      <c r="A115" s="8" t="s">
        <v>124</v>
      </c>
      <c r="B115" t="s">
        <v>206</v>
      </c>
      <c r="C115" t="s">
        <v>161</v>
      </c>
      <c r="D115" s="2">
        <f t="shared" si="3"/>
        <v>155849.41</v>
      </c>
      <c r="E115" s="1">
        <v>102183.82999999999</v>
      </c>
      <c r="F115" s="9">
        <v>52008.26</v>
      </c>
      <c r="G115" s="9">
        <v>1657.32</v>
      </c>
      <c r="H115" s="9">
        <v>17267.64</v>
      </c>
      <c r="I115" s="9">
        <v>2160.89</v>
      </c>
      <c r="J115" s="9">
        <v>1270.74</v>
      </c>
      <c r="K115" s="9">
        <v>0</v>
      </c>
      <c r="L115" s="9"/>
      <c r="M115" s="3">
        <f>E115*0.6992</f>
        <v>71446.933936000001</v>
      </c>
      <c r="N115" s="10">
        <f t="shared" si="4"/>
        <v>247995.61393599998</v>
      </c>
    </row>
    <row r="116" spans="1:14" x14ac:dyDescent="0.25">
      <c r="A116" s="8" t="s">
        <v>207</v>
      </c>
      <c r="B116" t="s">
        <v>31</v>
      </c>
      <c r="C116" t="s">
        <v>161</v>
      </c>
      <c r="D116" s="2">
        <f t="shared" si="3"/>
        <v>127670.21</v>
      </c>
      <c r="E116" s="1">
        <v>102327.90000000001</v>
      </c>
      <c r="F116" s="9">
        <v>21047.57</v>
      </c>
      <c r="G116" s="9">
        <v>4294.74</v>
      </c>
      <c r="H116" s="9">
        <v>17267.64</v>
      </c>
      <c r="I116" s="9">
        <v>1763.62</v>
      </c>
      <c r="J116" s="9">
        <v>1271.8499999999999</v>
      </c>
      <c r="K116" s="9">
        <v>0</v>
      </c>
      <c r="L116" s="9"/>
      <c r="M116" s="3">
        <f>E116*0.6992</f>
        <v>71547.667680000013</v>
      </c>
      <c r="N116" s="10">
        <f t="shared" si="4"/>
        <v>219520.98768000002</v>
      </c>
    </row>
    <row r="117" spans="1:14" x14ac:dyDescent="0.25">
      <c r="A117" s="8" t="s">
        <v>89</v>
      </c>
      <c r="B117" t="s">
        <v>208</v>
      </c>
      <c r="C117" t="s">
        <v>60</v>
      </c>
      <c r="D117" s="2">
        <f t="shared" si="3"/>
        <v>98597.97</v>
      </c>
      <c r="E117" s="1">
        <v>95762.91</v>
      </c>
      <c r="F117" s="9">
        <v>2485.06</v>
      </c>
      <c r="G117" s="9">
        <v>350</v>
      </c>
      <c r="H117" s="9">
        <v>16638</v>
      </c>
      <c r="I117" s="9">
        <v>1315.03</v>
      </c>
      <c r="J117" s="9">
        <v>2724.43</v>
      </c>
      <c r="K117" s="9">
        <v>0</v>
      </c>
      <c r="L117" s="9">
        <f>E117*0.8116</f>
        <v>77721.177756000005</v>
      </c>
      <c r="M117" s="3"/>
      <c r="N117" s="10">
        <f t="shared" si="4"/>
        <v>196996.60775600001</v>
      </c>
    </row>
    <row r="118" spans="1:14" x14ac:dyDescent="0.25">
      <c r="A118" s="8" t="s">
        <v>14</v>
      </c>
      <c r="B118" t="s">
        <v>209</v>
      </c>
      <c r="C118" t="s">
        <v>161</v>
      </c>
      <c r="D118" s="2">
        <f t="shared" si="3"/>
        <v>126816.29999999999</v>
      </c>
      <c r="E118" s="1">
        <v>102327.95999999999</v>
      </c>
      <c r="F118" s="9">
        <v>20305.340000000004</v>
      </c>
      <c r="G118" s="9">
        <v>4183</v>
      </c>
      <c r="H118" s="9">
        <v>17267.64</v>
      </c>
      <c r="I118" s="9">
        <v>1702.2</v>
      </c>
      <c r="J118" s="9">
        <v>1271.8499999999999</v>
      </c>
      <c r="K118" s="9">
        <v>0</v>
      </c>
      <c r="L118" s="9"/>
      <c r="M118" s="3">
        <f>E118*0.6992</f>
        <v>71547.709631999998</v>
      </c>
      <c r="N118" s="10">
        <f t="shared" si="4"/>
        <v>218605.699632</v>
      </c>
    </row>
    <row r="119" spans="1:14" x14ac:dyDescent="0.25">
      <c r="A119" s="8" t="s">
        <v>67</v>
      </c>
      <c r="B119" t="s">
        <v>64</v>
      </c>
      <c r="C119" t="s">
        <v>161</v>
      </c>
      <c r="D119" s="2">
        <f t="shared" si="3"/>
        <v>115763.57</v>
      </c>
      <c r="E119" s="1">
        <v>102333.04000000001</v>
      </c>
      <c r="F119" s="9">
        <v>9817.9</v>
      </c>
      <c r="G119" s="9">
        <v>3612.6299999999997</v>
      </c>
      <c r="H119" s="9">
        <v>17267.64</v>
      </c>
      <c r="I119" s="9">
        <v>1540.48</v>
      </c>
      <c r="J119" s="9">
        <v>1270.17</v>
      </c>
      <c r="K119" s="9">
        <v>0</v>
      </c>
      <c r="L119" s="9"/>
      <c r="M119" s="3">
        <f>E119*0.6992</f>
        <v>71551.261568000016</v>
      </c>
      <c r="N119" s="10">
        <f t="shared" si="4"/>
        <v>207393.12156800006</v>
      </c>
    </row>
    <row r="120" spans="1:14" x14ac:dyDescent="0.25">
      <c r="A120" s="8" t="s">
        <v>210</v>
      </c>
      <c r="B120" t="s">
        <v>211</v>
      </c>
      <c r="C120" t="s">
        <v>161</v>
      </c>
      <c r="D120" s="2">
        <f t="shared" si="3"/>
        <v>109525.18</v>
      </c>
      <c r="E120" s="1">
        <v>102327.88999999998</v>
      </c>
      <c r="F120" s="9">
        <v>5711.52</v>
      </c>
      <c r="G120" s="9">
        <v>1485.77</v>
      </c>
      <c r="H120" s="9">
        <v>17267.64</v>
      </c>
      <c r="I120" s="9">
        <v>1448.6</v>
      </c>
      <c r="J120" s="9">
        <v>1271.8499999999999</v>
      </c>
      <c r="K120" s="9">
        <v>0</v>
      </c>
      <c r="L120" s="9"/>
      <c r="M120" s="3">
        <f>E120*0.6992</f>
        <v>71547.660687999989</v>
      </c>
      <c r="N120" s="10">
        <f t="shared" si="4"/>
        <v>201060.93068799999</v>
      </c>
    </row>
    <row r="121" spans="1:14" x14ac:dyDescent="0.25">
      <c r="A121" s="8" t="s">
        <v>207</v>
      </c>
      <c r="B121" t="s">
        <v>212</v>
      </c>
      <c r="C121" t="s">
        <v>177</v>
      </c>
      <c r="D121" s="2">
        <f t="shared" si="3"/>
        <v>116197.4</v>
      </c>
      <c r="E121" s="1">
        <v>95324.29</v>
      </c>
      <c r="F121" s="9">
        <v>20523.11</v>
      </c>
      <c r="G121" s="9">
        <v>350</v>
      </c>
      <c r="H121" s="9">
        <v>16638</v>
      </c>
      <c r="I121" s="9">
        <v>1549</v>
      </c>
      <c r="J121" s="9">
        <v>2785.04</v>
      </c>
      <c r="K121" s="9">
        <v>0</v>
      </c>
      <c r="L121" s="9">
        <f>E121*0.8116</f>
        <v>77365.193763999996</v>
      </c>
      <c r="M121" s="3"/>
      <c r="N121" s="10">
        <f t="shared" si="4"/>
        <v>214534.633764</v>
      </c>
    </row>
    <row r="122" spans="1:14" x14ac:dyDescent="0.25">
      <c r="A122" s="8" t="s">
        <v>163</v>
      </c>
      <c r="B122" t="s">
        <v>213</v>
      </c>
      <c r="C122" t="s">
        <v>177</v>
      </c>
      <c r="D122" s="2">
        <f t="shared" si="3"/>
        <v>96825.57</v>
      </c>
      <c r="E122" s="1">
        <v>94787</v>
      </c>
      <c r="F122" s="9">
        <v>1688.57</v>
      </c>
      <c r="G122" s="9">
        <v>350</v>
      </c>
      <c r="H122" s="9">
        <v>17267.759999999998</v>
      </c>
      <c r="I122" s="9">
        <v>1301.79</v>
      </c>
      <c r="J122" s="9">
        <v>3271.06</v>
      </c>
      <c r="K122" s="9">
        <v>0</v>
      </c>
      <c r="L122" s="9">
        <f>E122*0.8116</f>
        <v>76929.129199999996</v>
      </c>
      <c r="M122" s="3"/>
      <c r="N122" s="10">
        <f t="shared" si="4"/>
        <v>195595.30919999999</v>
      </c>
    </row>
    <row r="123" spans="1:14" x14ac:dyDescent="0.25">
      <c r="A123" s="8" t="s">
        <v>28</v>
      </c>
      <c r="B123" t="s">
        <v>214</v>
      </c>
      <c r="C123" t="s">
        <v>161</v>
      </c>
      <c r="D123" s="2">
        <f t="shared" si="3"/>
        <v>138801.67000000001</v>
      </c>
      <c r="E123" s="1">
        <v>101859.39000000001</v>
      </c>
      <c r="F123" s="9">
        <v>31304.609999999997</v>
      </c>
      <c r="G123" s="9">
        <v>5637.67</v>
      </c>
      <c r="H123" s="9">
        <v>17267.64</v>
      </c>
      <c r="I123" s="9">
        <v>1872.11</v>
      </c>
      <c r="J123" s="9">
        <v>1268.5</v>
      </c>
      <c r="K123" s="9">
        <v>0</v>
      </c>
      <c r="L123" s="9"/>
      <c r="M123" s="3">
        <f>E123*0.6992</f>
        <v>71220.085488000012</v>
      </c>
      <c r="N123" s="10">
        <f t="shared" si="4"/>
        <v>230430.005488</v>
      </c>
    </row>
    <row r="124" spans="1:14" x14ac:dyDescent="0.25">
      <c r="A124" s="8" t="s">
        <v>175</v>
      </c>
      <c r="B124" t="s">
        <v>215</v>
      </c>
      <c r="C124" t="s">
        <v>177</v>
      </c>
      <c r="D124" s="2">
        <f t="shared" si="3"/>
        <v>106930.74</v>
      </c>
      <c r="E124" s="1">
        <v>95239.510000000009</v>
      </c>
      <c r="F124" s="9">
        <v>11341.23</v>
      </c>
      <c r="G124" s="9">
        <v>350</v>
      </c>
      <c r="H124" s="9">
        <v>16638</v>
      </c>
      <c r="I124" s="9">
        <v>1449.5</v>
      </c>
      <c r="J124" s="9">
        <v>2723.62</v>
      </c>
      <c r="K124" s="9">
        <v>0</v>
      </c>
      <c r="L124" s="9">
        <f>E124*0.8116</f>
        <v>77296.386316000004</v>
      </c>
      <c r="M124" s="3"/>
      <c r="N124" s="10">
        <f t="shared" si="4"/>
        <v>205038.246316</v>
      </c>
    </row>
    <row r="125" spans="1:14" x14ac:dyDescent="0.25">
      <c r="A125" s="8" t="s">
        <v>17</v>
      </c>
      <c r="B125" t="s">
        <v>216</v>
      </c>
      <c r="C125" t="s">
        <v>161</v>
      </c>
      <c r="D125" s="2">
        <f t="shared" si="3"/>
        <v>110905.51</v>
      </c>
      <c r="E125" s="1">
        <v>104260.01</v>
      </c>
      <c r="F125" s="9">
        <v>5669.7300000000005</v>
      </c>
      <c r="G125" s="9">
        <v>975.77</v>
      </c>
      <c r="H125" s="9">
        <v>13854.04</v>
      </c>
      <c r="I125" s="9">
        <v>1540.14</v>
      </c>
      <c r="J125" s="9">
        <v>784.15</v>
      </c>
      <c r="K125" s="9">
        <v>0</v>
      </c>
      <c r="L125" s="9"/>
      <c r="M125" s="3">
        <f t="shared" ref="M125:M130" si="6">E125*0.6992</f>
        <v>72898.598991999999</v>
      </c>
      <c r="N125" s="10">
        <f t="shared" si="4"/>
        <v>199982.43899199998</v>
      </c>
    </row>
    <row r="126" spans="1:14" x14ac:dyDescent="0.25">
      <c r="A126" s="8" t="s">
        <v>217</v>
      </c>
      <c r="B126" t="s">
        <v>218</v>
      </c>
      <c r="C126" t="s">
        <v>161</v>
      </c>
      <c r="D126" s="2">
        <f t="shared" si="3"/>
        <v>128612.16</v>
      </c>
      <c r="E126" s="1">
        <v>102327.96</v>
      </c>
      <c r="F126" s="9">
        <v>22248.250000000004</v>
      </c>
      <c r="G126" s="9">
        <v>4035.9500000000003</v>
      </c>
      <c r="H126" s="9">
        <v>16637.919999999998</v>
      </c>
      <c r="I126" s="9">
        <v>1777.96</v>
      </c>
      <c r="J126" s="9">
        <v>771.85</v>
      </c>
      <c r="K126" s="9">
        <v>0</v>
      </c>
      <c r="L126" s="9"/>
      <c r="M126" s="3">
        <f t="shared" si="6"/>
        <v>71547.709632000013</v>
      </c>
      <c r="N126" s="10">
        <f t="shared" si="4"/>
        <v>219347.59963200003</v>
      </c>
    </row>
    <row r="127" spans="1:14" x14ac:dyDescent="0.25">
      <c r="A127" s="8" t="s">
        <v>107</v>
      </c>
      <c r="B127" t="s">
        <v>219</v>
      </c>
      <c r="C127" t="s">
        <v>161</v>
      </c>
      <c r="D127" s="2">
        <f t="shared" si="3"/>
        <v>148061.18</v>
      </c>
      <c r="E127" s="1">
        <v>101493.85999999999</v>
      </c>
      <c r="F127" s="9">
        <v>44910</v>
      </c>
      <c r="G127" s="9">
        <v>1657.32</v>
      </c>
      <c r="H127" s="9">
        <v>17267.64</v>
      </c>
      <c r="I127" s="9">
        <v>1981.42</v>
      </c>
      <c r="J127" s="9">
        <v>1265.7</v>
      </c>
      <c r="K127" s="9">
        <v>0</v>
      </c>
      <c r="L127" s="9"/>
      <c r="M127" s="3">
        <f t="shared" si="6"/>
        <v>70964.506911999997</v>
      </c>
      <c r="N127" s="10">
        <f t="shared" si="4"/>
        <v>239540.44691200001</v>
      </c>
    </row>
    <row r="128" spans="1:14" x14ac:dyDescent="0.25">
      <c r="A128" s="8" t="s">
        <v>188</v>
      </c>
      <c r="B128" t="s">
        <v>220</v>
      </c>
      <c r="C128" t="s">
        <v>161</v>
      </c>
      <c r="D128" s="2">
        <f t="shared" si="3"/>
        <v>120767.28</v>
      </c>
      <c r="E128" s="1">
        <v>102329.09999999999</v>
      </c>
      <c r="F128" s="9">
        <v>15446.41</v>
      </c>
      <c r="G128" s="9">
        <v>2991.77</v>
      </c>
      <c r="H128" s="9">
        <v>16637.919999999998</v>
      </c>
      <c r="I128" s="9">
        <v>1666.36</v>
      </c>
      <c r="J128" s="9">
        <v>770.17</v>
      </c>
      <c r="K128" s="9">
        <v>0</v>
      </c>
      <c r="L128" s="9"/>
      <c r="M128" s="3">
        <f t="shared" si="6"/>
        <v>71548.506720000005</v>
      </c>
      <c r="N128" s="10">
        <f t="shared" si="4"/>
        <v>211390.23672000002</v>
      </c>
    </row>
    <row r="129" spans="1:14" x14ac:dyDescent="0.25">
      <c r="A129" s="8" t="s">
        <v>221</v>
      </c>
      <c r="B129" t="s">
        <v>222</v>
      </c>
      <c r="C129" t="s">
        <v>161</v>
      </c>
      <c r="D129" s="2">
        <f t="shared" si="3"/>
        <v>122403.18</v>
      </c>
      <c r="E129" s="1">
        <v>102333.44999999998</v>
      </c>
      <c r="F129" s="9">
        <v>18412.41</v>
      </c>
      <c r="G129" s="9">
        <v>1657.32</v>
      </c>
      <c r="H129" s="9">
        <v>16637.919999999998</v>
      </c>
      <c r="I129" s="9">
        <v>1648.5</v>
      </c>
      <c r="J129" s="9">
        <v>770.17</v>
      </c>
      <c r="K129" s="9">
        <v>0</v>
      </c>
      <c r="L129" s="9"/>
      <c r="M129" s="3">
        <f t="shared" si="6"/>
        <v>71551.548239999989</v>
      </c>
      <c r="N129" s="10">
        <f t="shared" si="4"/>
        <v>213011.31823999999</v>
      </c>
    </row>
    <row r="130" spans="1:14" x14ac:dyDescent="0.25">
      <c r="A130" s="8" t="s">
        <v>223</v>
      </c>
      <c r="B130" t="s">
        <v>224</v>
      </c>
      <c r="C130" t="s">
        <v>161</v>
      </c>
      <c r="D130" s="2">
        <f t="shared" si="3"/>
        <v>116360.28</v>
      </c>
      <c r="E130" s="1">
        <v>102327.94</v>
      </c>
      <c r="F130" s="9">
        <v>12554.66</v>
      </c>
      <c r="G130" s="9">
        <v>1477.68</v>
      </c>
      <c r="H130" s="9">
        <v>16637.919999999998</v>
      </c>
      <c r="I130" s="9">
        <v>1558.98</v>
      </c>
      <c r="J130" s="9">
        <v>771.85</v>
      </c>
      <c r="K130" s="9">
        <v>0</v>
      </c>
      <c r="L130" s="9"/>
      <c r="M130" s="3">
        <f t="shared" si="6"/>
        <v>71547.695648000008</v>
      </c>
      <c r="N130" s="10">
        <f t="shared" si="4"/>
        <v>206876.72564800002</v>
      </c>
    </row>
    <row r="131" spans="1:14" x14ac:dyDescent="0.25">
      <c r="A131" s="8" t="s">
        <v>225</v>
      </c>
      <c r="B131" t="s">
        <v>226</v>
      </c>
      <c r="C131" t="s">
        <v>177</v>
      </c>
      <c r="D131" s="2">
        <f t="shared" ref="D131:D194" si="7">E131+F131+G131</f>
        <v>104586.76</v>
      </c>
      <c r="E131" s="1">
        <v>96557.76999999999</v>
      </c>
      <c r="F131" s="9">
        <v>7678.99</v>
      </c>
      <c r="G131" s="9">
        <v>350</v>
      </c>
      <c r="H131" s="9">
        <v>16638</v>
      </c>
      <c r="I131" s="9">
        <v>707.7</v>
      </c>
      <c r="J131" s="9">
        <v>300</v>
      </c>
      <c r="K131" s="9">
        <v>0</v>
      </c>
      <c r="L131" s="9">
        <f>E131*0.8116</f>
        <v>78366.286131999994</v>
      </c>
      <c r="M131" s="3"/>
      <c r="N131" s="10">
        <f t="shared" ref="N131:N194" si="8">D131+H131+I131+J131+K131+L131+M131</f>
        <v>200598.746132</v>
      </c>
    </row>
    <row r="132" spans="1:14" x14ac:dyDescent="0.25">
      <c r="A132" s="8" t="s">
        <v>76</v>
      </c>
      <c r="B132" t="s">
        <v>227</v>
      </c>
      <c r="C132" t="s">
        <v>177</v>
      </c>
      <c r="D132" s="2">
        <f t="shared" si="7"/>
        <v>126379.35</v>
      </c>
      <c r="E132" s="1">
        <v>93971.22</v>
      </c>
      <c r="F132" s="9">
        <v>32058.13</v>
      </c>
      <c r="G132" s="9">
        <v>350</v>
      </c>
      <c r="H132" s="9">
        <v>17267.759999999998</v>
      </c>
      <c r="I132" s="9">
        <v>1680.01</v>
      </c>
      <c r="J132" s="9">
        <v>3223.62</v>
      </c>
      <c r="K132" s="9">
        <v>0</v>
      </c>
      <c r="L132" s="9">
        <f>E132*0.8116</f>
        <v>76267.042151999995</v>
      </c>
      <c r="M132" s="3"/>
      <c r="N132" s="10">
        <f t="shared" si="8"/>
        <v>224817.782152</v>
      </c>
    </row>
    <row r="133" spans="1:14" x14ac:dyDescent="0.25">
      <c r="A133" s="8" t="s">
        <v>153</v>
      </c>
      <c r="B133" t="s">
        <v>228</v>
      </c>
      <c r="C133" t="s">
        <v>161</v>
      </c>
      <c r="D133" s="2">
        <f t="shared" si="7"/>
        <v>110240.16</v>
      </c>
      <c r="E133" s="1">
        <v>104258.73</v>
      </c>
      <c r="F133" s="9">
        <v>5005.3599999999997</v>
      </c>
      <c r="G133" s="9">
        <v>976.06999999999994</v>
      </c>
      <c r="H133" s="9">
        <v>12503.92</v>
      </c>
      <c r="I133" s="9">
        <v>1456.08</v>
      </c>
      <c r="J133" s="9">
        <v>1286.3899999999999</v>
      </c>
      <c r="K133" s="9">
        <v>0</v>
      </c>
      <c r="L133" s="9"/>
      <c r="M133" s="3">
        <f>E133*0.6992</f>
        <v>72897.704016000003</v>
      </c>
      <c r="N133" s="10">
        <f t="shared" si="8"/>
        <v>198384.25401600002</v>
      </c>
    </row>
    <row r="134" spans="1:14" x14ac:dyDescent="0.25">
      <c r="A134" s="8" t="s">
        <v>24</v>
      </c>
      <c r="B134" t="s">
        <v>229</v>
      </c>
      <c r="C134" t="s">
        <v>161</v>
      </c>
      <c r="D134" s="2">
        <f t="shared" si="7"/>
        <v>112546.27</v>
      </c>
      <c r="E134" s="1">
        <v>104258.76000000001</v>
      </c>
      <c r="F134" s="9">
        <v>6817.6400000000012</v>
      </c>
      <c r="G134" s="9">
        <v>1469.87</v>
      </c>
      <c r="H134" s="9">
        <v>10857.34</v>
      </c>
      <c r="I134" s="9">
        <v>1590.24</v>
      </c>
      <c r="J134" s="9">
        <v>2331.5099999999998</v>
      </c>
      <c r="K134" s="9">
        <v>0</v>
      </c>
      <c r="L134" s="9"/>
      <c r="M134" s="3">
        <f>E134*0.6992</f>
        <v>72897.724992000018</v>
      </c>
      <c r="N134" s="10">
        <f t="shared" si="8"/>
        <v>200223.08499200002</v>
      </c>
    </row>
    <row r="135" spans="1:14" x14ac:dyDescent="0.25">
      <c r="A135" s="8" t="s">
        <v>129</v>
      </c>
      <c r="B135" t="s">
        <v>230</v>
      </c>
      <c r="C135" t="s">
        <v>177</v>
      </c>
      <c r="D135" s="2">
        <f t="shared" si="7"/>
        <v>96955.45</v>
      </c>
      <c r="E135" s="1">
        <v>94096.5</v>
      </c>
      <c r="F135" s="9">
        <v>2508.9499999999998</v>
      </c>
      <c r="G135" s="9">
        <v>350</v>
      </c>
      <c r="H135" s="9">
        <v>17267.759999999998</v>
      </c>
      <c r="I135" s="9">
        <v>1312.54</v>
      </c>
      <c r="J135" s="9">
        <v>2416.29</v>
      </c>
      <c r="K135" s="9">
        <v>0</v>
      </c>
      <c r="L135" s="9">
        <f>E135*0.8116</f>
        <v>76368.719400000002</v>
      </c>
      <c r="M135" s="3"/>
      <c r="N135" s="10">
        <f t="shared" si="8"/>
        <v>194320.75939999998</v>
      </c>
    </row>
    <row r="136" spans="1:14" x14ac:dyDescent="0.25">
      <c r="A136" s="8" t="s">
        <v>231</v>
      </c>
      <c r="B136" t="s">
        <v>232</v>
      </c>
      <c r="C136" t="s">
        <v>233</v>
      </c>
      <c r="D136" s="2">
        <f t="shared" si="7"/>
        <v>149117.35</v>
      </c>
      <c r="E136" s="1">
        <v>149117.35</v>
      </c>
      <c r="F136" s="9"/>
      <c r="G136" s="9"/>
      <c r="H136" s="9">
        <v>12048.14</v>
      </c>
      <c r="I136" s="9">
        <v>10952.24</v>
      </c>
      <c r="J136" s="9"/>
      <c r="K136" s="9">
        <v>19325.61</v>
      </c>
      <c r="L136" s="9"/>
      <c r="M136" s="3"/>
      <c r="N136" s="10">
        <f t="shared" si="8"/>
        <v>191443.33999999997</v>
      </c>
    </row>
    <row r="137" spans="1:14" x14ac:dyDescent="0.25">
      <c r="A137" s="8" t="s">
        <v>89</v>
      </c>
      <c r="B137" t="s">
        <v>234</v>
      </c>
      <c r="C137" t="s">
        <v>177</v>
      </c>
      <c r="D137" s="2">
        <f t="shared" si="7"/>
        <v>123021.23</v>
      </c>
      <c r="E137" s="1">
        <v>93441.87999999999</v>
      </c>
      <c r="F137" s="9">
        <v>29229.350000000002</v>
      </c>
      <c r="G137" s="9">
        <v>350</v>
      </c>
      <c r="H137" s="9">
        <v>17267.759999999998</v>
      </c>
      <c r="I137" s="9">
        <v>1628.31</v>
      </c>
      <c r="J137" s="9">
        <v>3177.01</v>
      </c>
      <c r="K137" s="9">
        <v>0</v>
      </c>
      <c r="L137" s="9">
        <f>E137*0.8116</f>
        <v>75837.429807999986</v>
      </c>
      <c r="M137" s="3"/>
      <c r="N137" s="10">
        <f t="shared" si="8"/>
        <v>220931.73980799998</v>
      </c>
    </row>
    <row r="138" spans="1:14" x14ac:dyDescent="0.25">
      <c r="A138" s="8" t="s">
        <v>235</v>
      </c>
      <c r="B138" t="s">
        <v>236</v>
      </c>
      <c r="C138" t="s">
        <v>60</v>
      </c>
      <c r="D138" s="2">
        <f t="shared" si="7"/>
        <v>114032.23</v>
      </c>
      <c r="E138" s="1">
        <v>99290.22</v>
      </c>
      <c r="F138" s="9">
        <v>14392.009999999998</v>
      </c>
      <c r="G138" s="9">
        <v>350</v>
      </c>
      <c r="H138" s="9">
        <v>6342</v>
      </c>
      <c r="I138" s="9">
        <v>1604.96</v>
      </c>
      <c r="J138" s="9">
        <v>3285.04</v>
      </c>
      <c r="K138" s="9">
        <v>0</v>
      </c>
      <c r="L138" s="9">
        <f>E138*0.8116</f>
        <v>80583.942551999993</v>
      </c>
      <c r="M138" s="3"/>
      <c r="N138" s="10">
        <f t="shared" si="8"/>
        <v>205848.17255199997</v>
      </c>
    </row>
    <row r="139" spans="1:14" x14ac:dyDescent="0.25">
      <c r="A139" s="8" t="s">
        <v>36</v>
      </c>
      <c r="B139" t="s">
        <v>237</v>
      </c>
      <c r="C139" t="s">
        <v>161</v>
      </c>
      <c r="D139" s="2">
        <f t="shared" si="7"/>
        <v>143145.92000000001</v>
      </c>
      <c r="E139" s="1">
        <v>100397.22</v>
      </c>
      <c r="F139" s="9">
        <v>38020.1</v>
      </c>
      <c r="G139" s="9">
        <v>4728.6000000000004</v>
      </c>
      <c r="H139" s="9">
        <v>17267.64</v>
      </c>
      <c r="I139" s="9">
        <v>1932.21</v>
      </c>
      <c r="J139" s="9">
        <v>1257.3</v>
      </c>
      <c r="K139" s="9">
        <v>0</v>
      </c>
      <c r="L139" s="9"/>
      <c r="M139" s="3">
        <f>E139*0.6992</f>
        <v>70197.736224000007</v>
      </c>
      <c r="N139" s="10">
        <f t="shared" si="8"/>
        <v>233800.806224</v>
      </c>
    </row>
    <row r="140" spans="1:14" x14ac:dyDescent="0.25">
      <c r="A140" s="8" t="s">
        <v>166</v>
      </c>
      <c r="B140" t="s">
        <v>238</v>
      </c>
      <c r="C140" t="s">
        <v>161</v>
      </c>
      <c r="D140" s="2">
        <f t="shared" si="7"/>
        <v>142089.51</v>
      </c>
      <c r="E140" s="1">
        <v>100397.17</v>
      </c>
      <c r="F140" s="9">
        <v>38607.520000000004</v>
      </c>
      <c r="G140" s="9">
        <v>3084.82</v>
      </c>
      <c r="H140" s="9">
        <v>17267.64</v>
      </c>
      <c r="I140" s="9">
        <v>1920.05</v>
      </c>
      <c r="J140" s="9">
        <v>1257.3</v>
      </c>
      <c r="K140" s="9">
        <v>0</v>
      </c>
      <c r="L140" s="9"/>
      <c r="M140" s="3">
        <f>E140*0.6992</f>
        <v>70197.701264000003</v>
      </c>
      <c r="N140" s="10">
        <f t="shared" si="8"/>
        <v>232732.201264</v>
      </c>
    </row>
    <row r="141" spans="1:14" x14ac:dyDescent="0.25">
      <c r="A141" s="8" t="s">
        <v>116</v>
      </c>
      <c r="B141" t="s">
        <v>239</v>
      </c>
      <c r="C141" t="s">
        <v>161</v>
      </c>
      <c r="D141" s="2">
        <f t="shared" si="7"/>
        <v>124472.97</v>
      </c>
      <c r="E141" s="1">
        <v>100397.20999999999</v>
      </c>
      <c r="F141" s="9">
        <v>18925.079999999998</v>
      </c>
      <c r="G141" s="9">
        <v>5150.68</v>
      </c>
      <c r="H141" s="9">
        <v>17267.64</v>
      </c>
      <c r="I141" s="9">
        <v>1720.89</v>
      </c>
      <c r="J141" s="9">
        <v>1257.3</v>
      </c>
      <c r="K141" s="9">
        <v>0</v>
      </c>
      <c r="L141" s="9"/>
      <c r="M141" s="3">
        <f>E141*0.6992</f>
        <v>70197.729231999998</v>
      </c>
      <c r="N141" s="10">
        <f t="shared" si="8"/>
        <v>214916.529232</v>
      </c>
    </row>
    <row r="142" spans="1:14" x14ac:dyDescent="0.25">
      <c r="A142" s="8" t="s">
        <v>17</v>
      </c>
      <c r="B142" t="s">
        <v>240</v>
      </c>
      <c r="C142" t="s">
        <v>177</v>
      </c>
      <c r="D142" s="2">
        <f t="shared" si="7"/>
        <v>115183.34</v>
      </c>
      <c r="E142" s="1">
        <v>92998.47</v>
      </c>
      <c r="F142" s="9">
        <v>21834.870000000003</v>
      </c>
      <c r="G142" s="9">
        <v>350</v>
      </c>
      <c r="H142" s="9">
        <v>17267.759999999998</v>
      </c>
      <c r="I142" s="9">
        <v>1502.54</v>
      </c>
      <c r="J142" s="9">
        <v>3224.43</v>
      </c>
      <c r="K142" s="9">
        <v>0</v>
      </c>
      <c r="L142" s="9">
        <f>E142*0.8116</f>
        <v>75477.558252000003</v>
      </c>
      <c r="M142" s="3"/>
      <c r="N142" s="10">
        <f t="shared" si="8"/>
        <v>212655.62825200002</v>
      </c>
    </row>
    <row r="143" spans="1:14" x14ac:dyDescent="0.25">
      <c r="A143" s="8" t="s">
        <v>143</v>
      </c>
      <c r="B143" t="s">
        <v>241</v>
      </c>
      <c r="C143" t="s">
        <v>177</v>
      </c>
      <c r="D143" s="2">
        <f t="shared" si="7"/>
        <v>110889.63</v>
      </c>
      <c r="E143" s="1">
        <v>93371.22</v>
      </c>
      <c r="F143" s="9">
        <v>17168.41</v>
      </c>
      <c r="G143" s="9">
        <v>350</v>
      </c>
      <c r="H143" s="9">
        <v>16473.8</v>
      </c>
      <c r="I143" s="9">
        <v>1518.36</v>
      </c>
      <c r="J143" s="9">
        <v>3224.43</v>
      </c>
      <c r="K143" s="9">
        <v>0</v>
      </c>
      <c r="L143" s="9">
        <f>E143*0.8116</f>
        <v>75780.082152000003</v>
      </c>
      <c r="M143" s="3"/>
      <c r="N143" s="10">
        <f t="shared" si="8"/>
        <v>207886.30215200002</v>
      </c>
    </row>
    <row r="144" spans="1:14" x14ac:dyDescent="0.25">
      <c r="A144" s="8" t="s">
        <v>242</v>
      </c>
      <c r="B144" t="s">
        <v>243</v>
      </c>
      <c r="C144" t="s">
        <v>177</v>
      </c>
      <c r="D144" s="2">
        <f t="shared" si="7"/>
        <v>105753.55</v>
      </c>
      <c r="E144" s="1">
        <v>92978.260000000009</v>
      </c>
      <c r="F144" s="9">
        <v>12425.289999999999</v>
      </c>
      <c r="G144" s="9">
        <v>350</v>
      </c>
      <c r="H144" s="9">
        <v>17267.759999999998</v>
      </c>
      <c r="I144" s="9">
        <v>1422.85</v>
      </c>
      <c r="J144" s="9">
        <v>3224.43</v>
      </c>
      <c r="K144" s="9">
        <v>0</v>
      </c>
      <c r="L144" s="9">
        <f>E144*0.8116</f>
        <v>75461.155816000013</v>
      </c>
      <c r="M144" s="3"/>
      <c r="N144" s="10">
        <f t="shared" si="8"/>
        <v>203129.74581600001</v>
      </c>
    </row>
    <row r="145" spans="1:14" x14ac:dyDescent="0.25">
      <c r="A145" s="8" t="s">
        <v>183</v>
      </c>
      <c r="B145" t="s">
        <v>244</v>
      </c>
      <c r="C145" t="s">
        <v>177</v>
      </c>
      <c r="D145" s="2">
        <f t="shared" si="7"/>
        <v>100803.64</v>
      </c>
      <c r="E145" s="1">
        <v>92998.46</v>
      </c>
      <c r="F145" s="9">
        <v>7455.1799999999994</v>
      </c>
      <c r="G145" s="9">
        <v>350</v>
      </c>
      <c r="H145" s="9">
        <v>17267.759999999998</v>
      </c>
      <c r="I145" s="9">
        <v>1181.3599999999999</v>
      </c>
      <c r="J145" s="9">
        <v>3224.43</v>
      </c>
      <c r="K145" s="9">
        <v>0</v>
      </c>
      <c r="L145" s="9">
        <f>E145*0.8116</f>
        <v>75477.550136000005</v>
      </c>
      <c r="M145" s="3"/>
      <c r="N145" s="10">
        <f t="shared" si="8"/>
        <v>197954.74013599998</v>
      </c>
    </row>
    <row r="146" spans="1:14" x14ac:dyDescent="0.25">
      <c r="A146" s="8" t="s">
        <v>175</v>
      </c>
      <c r="B146" t="s">
        <v>245</v>
      </c>
      <c r="C146" t="s">
        <v>177</v>
      </c>
      <c r="D146" s="2">
        <f t="shared" si="7"/>
        <v>109695.85</v>
      </c>
      <c r="E146" s="1">
        <v>94759.82</v>
      </c>
      <c r="F146" s="9">
        <v>14586.03</v>
      </c>
      <c r="G146" s="9">
        <v>350</v>
      </c>
      <c r="H146" s="9">
        <v>16638</v>
      </c>
      <c r="I146" s="9">
        <v>1451.42</v>
      </c>
      <c r="J146" s="9">
        <v>300</v>
      </c>
      <c r="K146" s="9">
        <v>0</v>
      </c>
      <c r="L146" s="9">
        <f>E146*0.8116</f>
        <v>76907.069912000006</v>
      </c>
      <c r="M146" s="3"/>
      <c r="N146" s="10">
        <f t="shared" si="8"/>
        <v>204992.339912</v>
      </c>
    </row>
    <row r="147" spans="1:14" x14ac:dyDescent="0.25">
      <c r="A147" s="8" t="s">
        <v>97</v>
      </c>
      <c r="B147" t="s">
        <v>246</v>
      </c>
      <c r="C147" t="s">
        <v>57</v>
      </c>
      <c r="D147" s="2">
        <f t="shared" si="7"/>
        <v>125994.77</v>
      </c>
      <c r="E147" s="1">
        <v>106232.77</v>
      </c>
      <c r="F147" s="9">
        <v>18744.820000000003</v>
      </c>
      <c r="G147" s="9">
        <v>1017.18</v>
      </c>
      <c r="H147" s="9">
        <v>6341.92</v>
      </c>
      <c r="I147" s="9">
        <v>1789.68</v>
      </c>
      <c r="J147" s="9">
        <v>1301.54</v>
      </c>
      <c r="K147" s="9">
        <v>0</v>
      </c>
      <c r="L147" s="9"/>
      <c r="M147" s="3">
        <f>E147*0.6992</f>
        <v>74277.952784000008</v>
      </c>
      <c r="N147" s="10">
        <f t="shared" si="8"/>
        <v>209705.862784</v>
      </c>
    </row>
    <row r="148" spans="1:14" x14ac:dyDescent="0.25">
      <c r="A148" s="8" t="s">
        <v>158</v>
      </c>
      <c r="B148" t="s">
        <v>247</v>
      </c>
      <c r="C148" t="s">
        <v>161</v>
      </c>
      <c r="D148" s="2">
        <f t="shared" si="7"/>
        <v>115952.58</v>
      </c>
      <c r="E148" s="1">
        <v>104187.93000000001</v>
      </c>
      <c r="F148" s="9">
        <v>8702.23</v>
      </c>
      <c r="G148" s="9">
        <v>3062.42</v>
      </c>
      <c r="H148" s="9">
        <v>10606.18</v>
      </c>
      <c r="I148" s="9">
        <v>1444.51</v>
      </c>
      <c r="J148" s="9">
        <v>785.85</v>
      </c>
      <c r="K148" s="9">
        <v>0</v>
      </c>
      <c r="L148" s="9"/>
      <c r="M148" s="3">
        <f>E148*0.6992</f>
        <v>72848.200656000015</v>
      </c>
      <c r="N148" s="10">
        <f t="shared" si="8"/>
        <v>201637.32065600003</v>
      </c>
    </row>
    <row r="149" spans="1:14" x14ac:dyDescent="0.25">
      <c r="A149" s="8" t="s">
        <v>248</v>
      </c>
      <c r="B149" t="s">
        <v>249</v>
      </c>
      <c r="C149" t="s">
        <v>161</v>
      </c>
      <c r="D149" s="2">
        <f t="shared" si="7"/>
        <v>137900.48999999996</v>
      </c>
      <c r="E149" s="1">
        <v>100397.21999999999</v>
      </c>
      <c r="F149" s="9">
        <v>35920.19</v>
      </c>
      <c r="G149" s="9">
        <v>1583.08</v>
      </c>
      <c r="H149" s="9">
        <v>16637.919999999998</v>
      </c>
      <c r="I149" s="9">
        <v>1881.87</v>
      </c>
      <c r="J149" s="9">
        <v>757.3</v>
      </c>
      <c r="K149" s="9">
        <v>0</v>
      </c>
      <c r="L149" s="9"/>
      <c r="M149" s="3">
        <f>E149*0.6992</f>
        <v>70197.736223999993</v>
      </c>
      <c r="N149" s="10">
        <f t="shared" si="8"/>
        <v>227375.31622399995</v>
      </c>
    </row>
    <row r="150" spans="1:14" x14ac:dyDescent="0.25">
      <c r="A150" s="8" t="s">
        <v>143</v>
      </c>
      <c r="B150" t="s">
        <v>250</v>
      </c>
      <c r="C150" t="s">
        <v>57</v>
      </c>
      <c r="D150" s="2">
        <f t="shared" si="7"/>
        <v>140297.07999999999</v>
      </c>
      <c r="E150" s="1">
        <v>99733.049999999988</v>
      </c>
      <c r="F150" s="9">
        <v>35831.15</v>
      </c>
      <c r="G150" s="9">
        <v>4732.88</v>
      </c>
      <c r="H150" s="9">
        <v>17267.64</v>
      </c>
      <c r="I150" s="9">
        <v>1843.99</v>
      </c>
      <c r="J150" s="9">
        <v>1253.5</v>
      </c>
      <c r="K150" s="9">
        <v>0</v>
      </c>
      <c r="L150" s="9"/>
      <c r="M150" s="3">
        <f>E150*0.6992</f>
        <v>69733.348559999999</v>
      </c>
      <c r="N150" s="10">
        <f t="shared" si="8"/>
        <v>230395.55855999998</v>
      </c>
    </row>
    <row r="151" spans="1:14" x14ac:dyDescent="0.25">
      <c r="A151" s="8" t="s">
        <v>251</v>
      </c>
      <c r="B151" t="s">
        <v>252</v>
      </c>
      <c r="C151" t="s">
        <v>177</v>
      </c>
      <c r="D151" s="2">
        <f t="shared" si="7"/>
        <v>119227.09</v>
      </c>
      <c r="E151" s="1">
        <v>92537.279999999999</v>
      </c>
      <c r="F151" s="9">
        <v>26339.809999999998</v>
      </c>
      <c r="G151" s="9">
        <v>350</v>
      </c>
      <c r="H151" s="9">
        <v>17267.759999999998</v>
      </c>
      <c r="I151" s="9">
        <v>1602.6</v>
      </c>
      <c r="J151" s="9">
        <v>3177.01</v>
      </c>
      <c r="K151" s="9">
        <v>0</v>
      </c>
      <c r="L151" s="9">
        <f>E151*0.8116</f>
        <v>75103.256448</v>
      </c>
      <c r="M151" s="3"/>
      <c r="N151" s="10">
        <f t="shared" si="8"/>
        <v>216377.71644800002</v>
      </c>
    </row>
    <row r="152" spans="1:14" x14ac:dyDescent="0.25">
      <c r="A152" s="8" t="s">
        <v>206</v>
      </c>
      <c r="B152" t="s">
        <v>253</v>
      </c>
      <c r="C152" t="s">
        <v>57</v>
      </c>
      <c r="D152" s="2">
        <f t="shared" si="7"/>
        <v>120926.81</v>
      </c>
      <c r="E152" s="1">
        <v>100397.66999999998</v>
      </c>
      <c r="F152" s="9">
        <v>16846.04</v>
      </c>
      <c r="G152" s="9">
        <v>3683.0999999999995</v>
      </c>
      <c r="H152" s="9">
        <v>16637.919999999998</v>
      </c>
      <c r="I152" s="9">
        <v>1602.86</v>
      </c>
      <c r="J152" s="9">
        <v>757.3</v>
      </c>
      <c r="K152" s="9">
        <v>0</v>
      </c>
      <c r="L152" s="9"/>
      <c r="M152" s="3">
        <f>E152*0.6992</f>
        <v>70198.05086399999</v>
      </c>
      <c r="N152" s="10">
        <f t="shared" si="8"/>
        <v>210122.94086399995</v>
      </c>
    </row>
    <row r="153" spans="1:14" x14ac:dyDescent="0.25">
      <c r="A153" s="8" t="s">
        <v>254</v>
      </c>
      <c r="B153" t="s">
        <v>255</v>
      </c>
      <c r="C153" t="s">
        <v>161</v>
      </c>
      <c r="D153" s="2">
        <f t="shared" si="7"/>
        <v>110710.36</v>
      </c>
      <c r="E153" s="1">
        <v>100397.62000000001</v>
      </c>
      <c r="F153" s="9">
        <v>9334.34</v>
      </c>
      <c r="G153" s="9">
        <v>978.4</v>
      </c>
      <c r="H153" s="9">
        <v>16637.919999999998</v>
      </c>
      <c r="I153" s="9">
        <v>1499.53</v>
      </c>
      <c r="J153" s="9">
        <v>757.3</v>
      </c>
      <c r="K153" s="9">
        <v>0</v>
      </c>
      <c r="L153" s="9"/>
      <c r="M153" s="3">
        <f>E153*0.6992</f>
        <v>70198.015904000014</v>
      </c>
      <c r="N153" s="10">
        <f t="shared" si="8"/>
        <v>199803.12590400001</v>
      </c>
    </row>
    <row r="154" spans="1:14" x14ac:dyDescent="0.25">
      <c r="A154" s="8" t="s">
        <v>256</v>
      </c>
      <c r="B154" t="s">
        <v>257</v>
      </c>
      <c r="C154" t="s">
        <v>177</v>
      </c>
      <c r="D154" s="2">
        <f t="shared" si="7"/>
        <v>96984.36</v>
      </c>
      <c r="E154" s="1">
        <v>93735.12</v>
      </c>
      <c r="F154" s="9">
        <v>2899.2400000000002</v>
      </c>
      <c r="G154" s="9">
        <v>350</v>
      </c>
      <c r="H154" s="9">
        <v>17267.759999999998</v>
      </c>
      <c r="I154" s="9">
        <v>1278.3</v>
      </c>
      <c r="J154" s="9">
        <v>800</v>
      </c>
      <c r="K154" s="9">
        <v>0</v>
      </c>
      <c r="L154" s="9">
        <f>E154*0.8116</f>
        <v>76075.423391999997</v>
      </c>
      <c r="M154" s="3"/>
      <c r="N154" s="10">
        <f t="shared" si="8"/>
        <v>192405.84339200001</v>
      </c>
    </row>
    <row r="155" spans="1:14" x14ac:dyDescent="0.25">
      <c r="A155" s="8" t="s">
        <v>137</v>
      </c>
      <c r="B155" t="s">
        <v>258</v>
      </c>
      <c r="C155" t="s">
        <v>177</v>
      </c>
      <c r="D155" s="2">
        <f t="shared" si="7"/>
        <v>102468.52</v>
      </c>
      <c r="E155" s="1">
        <v>92289.72</v>
      </c>
      <c r="F155" s="9">
        <v>9828.8000000000011</v>
      </c>
      <c r="G155" s="9">
        <v>350</v>
      </c>
      <c r="H155" s="9">
        <v>17267.759999999998</v>
      </c>
      <c r="I155" s="9">
        <v>1360.85</v>
      </c>
      <c r="J155" s="9">
        <v>3119.03</v>
      </c>
      <c r="K155" s="9">
        <v>0</v>
      </c>
      <c r="L155" s="9">
        <f>E155*0.8116</f>
        <v>74902.336752000003</v>
      </c>
      <c r="M155" s="3"/>
      <c r="N155" s="10">
        <f t="shared" si="8"/>
        <v>199118.49675200001</v>
      </c>
    </row>
    <row r="156" spans="1:14" x14ac:dyDescent="0.25">
      <c r="A156" s="8" t="s">
        <v>175</v>
      </c>
      <c r="B156" t="s">
        <v>80</v>
      </c>
      <c r="C156" t="s">
        <v>161</v>
      </c>
      <c r="D156" s="2">
        <f t="shared" si="7"/>
        <v>114979.56</v>
      </c>
      <c r="E156" s="1">
        <v>104258.91</v>
      </c>
      <c r="F156" s="9">
        <v>7163</v>
      </c>
      <c r="G156" s="9">
        <v>3557.65</v>
      </c>
      <c r="H156" s="9">
        <v>6341.92</v>
      </c>
      <c r="I156" s="9">
        <v>1642.04</v>
      </c>
      <c r="J156" s="9">
        <v>3178.42</v>
      </c>
      <c r="K156" s="9">
        <v>0</v>
      </c>
      <c r="L156" s="9"/>
      <c r="M156" s="3">
        <f>E156*0.6992</f>
        <v>72897.829872000002</v>
      </c>
      <c r="N156" s="10">
        <f t="shared" si="8"/>
        <v>199039.76987199998</v>
      </c>
    </row>
    <row r="157" spans="1:14" x14ac:dyDescent="0.25">
      <c r="A157" s="8" t="s">
        <v>259</v>
      </c>
      <c r="B157" t="s">
        <v>260</v>
      </c>
      <c r="C157" t="s">
        <v>161</v>
      </c>
      <c r="D157" s="2">
        <f t="shared" si="7"/>
        <v>113699.5</v>
      </c>
      <c r="E157" s="1">
        <v>102327.88</v>
      </c>
      <c r="F157" s="9">
        <v>10100.48</v>
      </c>
      <c r="G157" s="9">
        <v>1271.1399999999999</v>
      </c>
      <c r="H157" s="9">
        <v>12048.14</v>
      </c>
      <c r="I157" s="9">
        <v>1473.75</v>
      </c>
      <c r="J157" s="9">
        <v>771.85</v>
      </c>
      <c r="K157" s="9">
        <v>0</v>
      </c>
      <c r="L157" s="9"/>
      <c r="M157" s="3">
        <f>E157*0.6992</f>
        <v>71547.653696000008</v>
      </c>
      <c r="N157" s="10">
        <f t="shared" si="8"/>
        <v>199540.89369600001</v>
      </c>
    </row>
    <row r="158" spans="1:14" x14ac:dyDescent="0.25">
      <c r="A158" s="8" t="s">
        <v>63</v>
      </c>
      <c r="B158" t="s">
        <v>24</v>
      </c>
      <c r="C158" t="s">
        <v>177</v>
      </c>
      <c r="D158" s="2">
        <f t="shared" si="7"/>
        <v>104531.23</v>
      </c>
      <c r="E158" s="1">
        <v>92998.459999999992</v>
      </c>
      <c r="F158" s="9">
        <v>11182.77</v>
      </c>
      <c r="G158" s="9">
        <v>350</v>
      </c>
      <c r="H158" s="9">
        <v>17267.759999999998</v>
      </c>
      <c r="I158" s="9">
        <v>1364.41</v>
      </c>
      <c r="J158" s="9">
        <v>800</v>
      </c>
      <c r="K158" s="9">
        <v>0</v>
      </c>
      <c r="L158" s="9">
        <f>E158*0.8116</f>
        <v>75477.550135999991</v>
      </c>
      <c r="M158" s="3"/>
      <c r="N158" s="10">
        <f t="shared" si="8"/>
        <v>199440.950136</v>
      </c>
    </row>
    <row r="159" spans="1:14" x14ac:dyDescent="0.25">
      <c r="A159" s="8" t="s">
        <v>201</v>
      </c>
      <c r="B159" t="s">
        <v>169</v>
      </c>
      <c r="C159" t="s">
        <v>60</v>
      </c>
      <c r="D159" s="2">
        <f t="shared" si="7"/>
        <v>115509.97</v>
      </c>
      <c r="E159" s="1">
        <v>95061.23000000001</v>
      </c>
      <c r="F159" s="9">
        <v>20098.739999999998</v>
      </c>
      <c r="G159" s="9">
        <v>350</v>
      </c>
      <c r="H159" s="9">
        <v>10857.36</v>
      </c>
      <c r="I159" s="9">
        <v>1557.38</v>
      </c>
      <c r="J159" s="9">
        <v>3224.43</v>
      </c>
      <c r="K159" s="9">
        <v>0</v>
      </c>
      <c r="L159" s="9">
        <f>E159*0.8116</f>
        <v>77151.694268000007</v>
      </c>
      <c r="M159" s="3"/>
      <c r="N159" s="10">
        <f t="shared" si="8"/>
        <v>208300.83426800004</v>
      </c>
    </row>
    <row r="160" spans="1:14" x14ac:dyDescent="0.25">
      <c r="A160" s="8" t="s">
        <v>175</v>
      </c>
      <c r="B160" t="s">
        <v>261</v>
      </c>
      <c r="C160" t="s">
        <v>177</v>
      </c>
      <c r="D160" s="2">
        <f t="shared" si="7"/>
        <v>93348.47</v>
      </c>
      <c r="E160" s="1">
        <v>92998.47</v>
      </c>
      <c r="F160" s="9"/>
      <c r="G160" s="9">
        <v>350</v>
      </c>
      <c r="H160" s="9">
        <v>17267.759999999998</v>
      </c>
      <c r="I160" s="9">
        <v>1296.99</v>
      </c>
      <c r="J160" s="9">
        <v>800</v>
      </c>
      <c r="K160" s="9">
        <v>0</v>
      </c>
      <c r="L160" s="9">
        <f>E160*0.8116</f>
        <v>75477.558252000003</v>
      </c>
      <c r="M160" s="3"/>
      <c r="N160" s="10">
        <f t="shared" si="8"/>
        <v>188190.77825199999</v>
      </c>
    </row>
    <row r="161" spans="1:14" x14ac:dyDescent="0.25">
      <c r="A161" s="8" t="s">
        <v>63</v>
      </c>
      <c r="B161" t="s">
        <v>262</v>
      </c>
      <c r="C161" t="s">
        <v>177</v>
      </c>
      <c r="D161" s="2">
        <f t="shared" si="7"/>
        <v>93348.46</v>
      </c>
      <c r="E161" s="1">
        <v>92998.46</v>
      </c>
      <c r="F161" s="9"/>
      <c r="G161" s="9">
        <v>350</v>
      </c>
      <c r="H161" s="9">
        <v>17267.759999999998</v>
      </c>
      <c r="I161" s="9">
        <v>1199.44</v>
      </c>
      <c r="J161" s="9">
        <v>800</v>
      </c>
      <c r="K161" s="9">
        <v>0</v>
      </c>
      <c r="L161" s="9">
        <f>E161*0.8116</f>
        <v>75477.550136000005</v>
      </c>
      <c r="M161" s="3"/>
      <c r="N161" s="10">
        <f t="shared" si="8"/>
        <v>188093.21013600001</v>
      </c>
    </row>
    <row r="162" spans="1:14" x14ac:dyDescent="0.25">
      <c r="A162" s="8" t="s">
        <v>163</v>
      </c>
      <c r="B162" t="s">
        <v>263</v>
      </c>
      <c r="C162" t="s">
        <v>161</v>
      </c>
      <c r="D162" s="2">
        <f t="shared" si="7"/>
        <v>117761.1</v>
      </c>
      <c r="E162" s="1">
        <v>102332.84</v>
      </c>
      <c r="F162" s="9">
        <v>11831.519999999999</v>
      </c>
      <c r="G162" s="9">
        <v>3596.7400000000002</v>
      </c>
      <c r="H162" s="9">
        <v>10857.34</v>
      </c>
      <c r="I162" s="9">
        <v>1664.41</v>
      </c>
      <c r="J162" s="9">
        <v>1270.17</v>
      </c>
      <c r="K162" s="9">
        <v>0</v>
      </c>
      <c r="L162" s="9"/>
      <c r="M162" s="3">
        <f>E162*0.6992</f>
        <v>71551.121727999998</v>
      </c>
      <c r="N162" s="10">
        <f t="shared" si="8"/>
        <v>203104.14172800002</v>
      </c>
    </row>
    <row r="163" spans="1:14" x14ac:dyDescent="0.25">
      <c r="A163" s="8" t="s">
        <v>101</v>
      </c>
      <c r="B163" t="s">
        <v>264</v>
      </c>
      <c r="C163" t="s">
        <v>161</v>
      </c>
      <c r="D163" s="2">
        <f t="shared" si="7"/>
        <v>112178.3</v>
      </c>
      <c r="E163" s="1">
        <v>102766.55</v>
      </c>
      <c r="F163" s="9">
        <v>8434.6299999999992</v>
      </c>
      <c r="G163" s="9">
        <v>977.12</v>
      </c>
      <c r="H163" s="9">
        <v>10606.18</v>
      </c>
      <c r="I163" s="9">
        <v>1565.33</v>
      </c>
      <c r="J163" s="9">
        <v>775.21</v>
      </c>
      <c r="K163" s="9">
        <v>0</v>
      </c>
      <c r="L163" s="9"/>
      <c r="M163" s="3">
        <f>E163*0.6992</f>
        <v>71854.371760000009</v>
      </c>
      <c r="N163" s="10">
        <f t="shared" si="8"/>
        <v>196979.39176000003</v>
      </c>
    </row>
    <row r="164" spans="1:14" x14ac:dyDescent="0.25">
      <c r="A164" s="8" t="s">
        <v>265</v>
      </c>
      <c r="B164" t="s">
        <v>266</v>
      </c>
      <c r="C164" t="s">
        <v>161</v>
      </c>
      <c r="D164" s="2">
        <f t="shared" si="7"/>
        <v>111108.72</v>
      </c>
      <c r="E164" s="1">
        <v>102327.92000000001</v>
      </c>
      <c r="F164" s="9">
        <v>7799.9299999999994</v>
      </c>
      <c r="G164" s="9">
        <v>980.87</v>
      </c>
      <c r="H164" s="9">
        <v>10857.34</v>
      </c>
      <c r="I164" s="9">
        <v>1508.82</v>
      </c>
      <c r="J164" s="9">
        <v>1271.8499999999999</v>
      </c>
      <c r="K164" s="9">
        <v>0</v>
      </c>
      <c r="L164" s="9"/>
      <c r="M164" s="3">
        <f>E164*0.6992</f>
        <v>71547.681664000018</v>
      </c>
      <c r="N164" s="10">
        <f t="shared" si="8"/>
        <v>196294.41166400001</v>
      </c>
    </row>
    <row r="165" spans="1:14" x14ac:dyDescent="0.25">
      <c r="A165" s="8" t="s">
        <v>95</v>
      </c>
      <c r="B165" t="s">
        <v>267</v>
      </c>
      <c r="C165" t="s">
        <v>177</v>
      </c>
      <c r="D165" s="2">
        <f t="shared" si="7"/>
        <v>104166.51999999999</v>
      </c>
      <c r="E165" s="1">
        <v>92734.81</v>
      </c>
      <c r="F165" s="9">
        <v>11081.71</v>
      </c>
      <c r="G165" s="9">
        <v>350</v>
      </c>
      <c r="H165" s="9">
        <v>17267.759999999998</v>
      </c>
      <c r="I165" s="9">
        <v>1356.37</v>
      </c>
      <c r="J165" s="9">
        <v>800</v>
      </c>
      <c r="K165" s="9">
        <v>0</v>
      </c>
      <c r="L165" s="9">
        <f>E165*0.8116</f>
        <v>75263.571796000004</v>
      </c>
      <c r="M165" s="3"/>
      <c r="N165" s="10">
        <f t="shared" si="8"/>
        <v>198854.22179599997</v>
      </c>
    </row>
    <row r="166" spans="1:14" x14ac:dyDescent="0.25">
      <c r="A166" s="8" t="s">
        <v>268</v>
      </c>
      <c r="B166" t="s">
        <v>64</v>
      </c>
      <c r="C166" t="s">
        <v>161</v>
      </c>
      <c r="D166" s="2">
        <f t="shared" si="7"/>
        <v>113367.47</v>
      </c>
      <c r="E166" s="1">
        <v>102327.90999999999</v>
      </c>
      <c r="F166" s="9">
        <v>10008.490000000002</v>
      </c>
      <c r="G166" s="9">
        <v>1031.07</v>
      </c>
      <c r="H166" s="9">
        <v>10606.18</v>
      </c>
      <c r="I166" s="9">
        <v>1595.3</v>
      </c>
      <c r="J166" s="9">
        <v>771.85</v>
      </c>
      <c r="K166" s="9">
        <v>0</v>
      </c>
      <c r="L166" s="9"/>
      <c r="M166" s="3">
        <f>E166*0.6992</f>
        <v>71547.674671999994</v>
      </c>
      <c r="N166" s="10">
        <f t="shared" si="8"/>
        <v>197888.47467199998</v>
      </c>
    </row>
    <row r="167" spans="1:14" x14ac:dyDescent="0.25">
      <c r="A167" s="8" t="s">
        <v>76</v>
      </c>
      <c r="B167" t="s">
        <v>269</v>
      </c>
      <c r="C167" t="s">
        <v>161</v>
      </c>
      <c r="D167" s="2">
        <f t="shared" si="7"/>
        <v>117519.71</v>
      </c>
      <c r="E167" s="1">
        <v>102327.89000000001</v>
      </c>
      <c r="F167" s="9">
        <v>14201.34</v>
      </c>
      <c r="G167" s="9">
        <v>990.48</v>
      </c>
      <c r="H167" s="9">
        <v>10606.18</v>
      </c>
      <c r="I167" s="9">
        <v>1570.69</v>
      </c>
      <c r="J167" s="9">
        <v>771.85</v>
      </c>
      <c r="K167" s="9">
        <v>0</v>
      </c>
      <c r="L167" s="9"/>
      <c r="M167" s="3">
        <f>E167*0.6992</f>
        <v>71547.660688000018</v>
      </c>
      <c r="N167" s="10">
        <f t="shared" si="8"/>
        <v>202016.09068800003</v>
      </c>
    </row>
    <row r="168" spans="1:14" x14ac:dyDescent="0.25">
      <c r="A168" s="8" t="s">
        <v>270</v>
      </c>
      <c r="B168" t="s">
        <v>271</v>
      </c>
      <c r="C168" t="s">
        <v>161</v>
      </c>
      <c r="D168" s="2">
        <f t="shared" si="7"/>
        <v>111552.15</v>
      </c>
      <c r="E168" s="1">
        <v>102329.04</v>
      </c>
      <c r="F168" s="9">
        <v>7571.579999999999</v>
      </c>
      <c r="G168" s="9">
        <v>1651.5300000000002</v>
      </c>
      <c r="H168" s="9">
        <v>10606.18</v>
      </c>
      <c r="I168" s="9">
        <v>1566.38</v>
      </c>
      <c r="J168" s="9">
        <v>770.17</v>
      </c>
      <c r="K168" s="9">
        <v>0</v>
      </c>
      <c r="L168" s="9"/>
      <c r="M168" s="3">
        <f>E168*0.6992</f>
        <v>71548.464768000005</v>
      </c>
      <c r="N168" s="10">
        <f t="shared" si="8"/>
        <v>196043.34476800001</v>
      </c>
    </row>
    <row r="169" spans="1:14" x14ac:dyDescent="0.25">
      <c r="A169" s="8" t="s">
        <v>107</v>
      </c>
      <c r="B169" t="s">
        <v>272</v>
      </c>
      <c r="C169" t="s">
        <v>177</v>
      </c>
      <c r="D169" s="2">
        <f t="shared" si="7"/>
        <v>101548.14</v>
      </c>
      <c r="E169" s="1">
        <v>92998.47</v>
      </c>
      <c r="F169" s="9">
        <v>8199.67</v>
      </c>
      <c r="G169" s="9">
        <v>350</v>
      </c>
      <c r="H169" s="9">
        <v>16638</v>
      </c>
      <c r="I169" s="9">
        <v>1368.17</v>
      </c>
      <c r="J169" s="9">
        <v>300</v>
      </c>
      <c r="K169" s="9">
        <v>0</v>
      </c>
      <c r="L169" s="9">
        <f>E169*0.8116</f>
        <v>75477.558252000003</v>
      </c>
      <c r="M169" s="3"/>
      <c r="N169" s="10">
        <f t="shared" si="8"/>
        <v>195331.86825200001</v>
      </c>
    </row>
    <row r="170" spans="1:14" x14ac:dyDescent="0.25">
      <c r="A170" s="8" t="s">
        <v>32</v>
      </c>
      <c r="B170" t="s">
        <v>192</v>
      </c>
      <c r="C170" t="s">
        <v>177</v>
      </c>
      <c r="D170" s="2">
        <f t="shared" si="7"/>
        <v>118637.18</v>
      </c>
      <c r="E170" s="1">
        <v>92468.439999999988</v>
      </c>
      <c r="F170" s="9">
        <v>25818.74</v>
      </c>
      <c r="G170" s="9">
        <v>350</v>
      </c>
      <c r="H170" s="9">
        <v>16638</v>
      </c>
      <c r="I170" s="9">
        <v>1623.39</v>
      </c>
      <c r="J170" s="9">
        <v>696.17000000000007</v>
      </c>
      <c r="K170" s="9">
        <v>0</v>
      </c>
      <c r="L170" s="9">
        <f>E170*0.8116</f>
        <v>75047.385903999995</v>
      </c>
      <c r="M170" s="3"/>
      <c r="N170" s="10">
        <f t="shared" si="8"/>
        <v>212642.12590400001</v>
      </c>
    </row>
    <row r="171" spans="1:14" x14ac:dyDescent="0.25">
      <c r="A171" s="8" t="s">
        <v>273</v>
      </c>
      <c r="B171" t="s">
        <v>274</v>
      </c>
      <c r="C171" t="s">
        <v>161</v>
      </c>
      <c r="D171" s="2">
        <f t="shared" si="7"/>
        <v>116099.83</v>
      </c>
      <c r="E171" s="1">
        <v>104258.68000000001</v>
      </c>
      <c r="F171" s="9">
        <v>6908.98</v>
      </c>
      <c r="G171" s="9">
        <v>4932.17</v>
      </c>
      <c r="H171" s="9">
        <v>6341.92</v>
      </c>
      <c r="I171" s="9">
        <v>1645.11</v>
      </c>
      <c r="J171" s="9">
        <v>1286.3899999999999</v>
      </c>
      <c r="K171" s="9">
        <v>0</v>
      </c>
      <c r="L171" s="9"/>
      <c r="M171" s="3">
        <f>E171*0.6992</f>
        <v>72897.669056000013</v>
      </c>
      <c r="N171" s="10">
        <f t="shared" si="8"/>
        <v>198270.91905600001</v>
      </c>
    </row>
    <row r="172" spans="1:14" x14ac:dyDescent="0.25">
      <c r="A172" s="8" t="s">
        <v>275</v>
      </c>
      <c r="B172" t="s">
        <v>276</v>
      </c>
      <c r="C172" t="s">
        <v>161</v>
      </c>
      <c r="D172" s="2">
        <f t="shared" si="7"/>
        <v>114661.88999999998</v>
      </c>
      <c r="E172" s="1">
        <v>104258.76999999999</v>
      </c>
      <c r="F172" s="9">
        <v>9427.6500000000015</v>
      </c>
      <c r="G172" s="9">
        <v>975.47</v>
      </c>
      <c r="H172" s="9">
        <v>6512.48</v>
      </c>
      <c r="I172" s="9">
        <v>1624.67</v>
      </c>
      <c r="J172" s="9">
        <v>786.39</v>
      </c>
      <c r="K172" s="9">
        <v>0</v>
      </c>
      <c r="L172" s="9"/>
      <c r="M172" s="3">
        <f>E172*0.6992</f>
        <v>72897.731983999998</v>
      </c>
      <c r="N172" s="10">
        <f t="shared" si="8"/>
        <v>196483.16198399998</v>
      </c>
    </row>
    <row r="173" spans="1:14" x14ac:dyDescent="0.25">
      <c r="A173" s="8" t="s">
        <v>277</v>
      </c>
      <c r="B173" t="s">
        <v>278</v>
      </c>
      <c r="C173" t="s">
        <v>161</v>
      </c>
      <c r="D173" s="2">
        <f t="shared" si="7"/>
        <v>105196.93</v>
      </c>
      <c r="E173" s="1">
        <v>104230.15999999999</v>
      </c>
      <c r="F173" s="9"/>
      <c r="G173" s="9">
        <v>966.77</v>
      </c>
      <c r="H173" s="9">
        <v>6512.48</v>
      </c>
      <c r="I173" s="9">
        <v>1507.25</v>
      </c>
      <c r="J173" s="9">
        <v>786.39</v>
      </c>
      <c r="K173" s="9">
        <v>0</v>
      </c>
      <c r="L173" s="9"/>
      <c r="M173" s="3">
        <f>E173*0.6992</f>
        <v>72877.727872000003</v>
      </c>
      <c r="N173" s="10">
        <f t="shared" si="8"/>
        <v>186880.77787200001</v>
      </c>
    </row>
    <row r="174" spans="1:14" x14ac:dyDescent="0.25">
      <c r="A174" s="8" t="s">
        <v>143</v>
      </c>
      <c r="B174" t="s">
        <v>279</v>
      </c>
      <c r="C174" t="s">
        <v>177</v>
      </c>
      <c r="D174" s="2">
        <f t="shared" si="7"/>
        <v>94349.79</v>
      </c>
      <c r="E174" s="1">
        <v>92477</v>
      </c>
      <c r="F174" s="9">
        <v>1522.79</v>
      </c>
      <c r="G174" s="9">
        <v>350</v>
      </c>
      <c r="H174" s="9">
        <v>16638</v>
      </c>
      <c r="I174" s="9">
        <v>1253.83</v>
      </c>
      <c r="J174" s="9">
        <v>300</v>
      </c>
      <c r="K174" s="9">
        <v>0</v>
      </c>
      <c r="L174" s="9">
        <f>E174*0.8116</f>
        <v>75054.333199999994</v>
      </c>
      <c r="M174" s="3"/>
      <c r="N174" s="10">
        <f t="shared" si="8"/>
        <v>187595.95319999999</v>
      </c>
    </row>
    <row r="175" spans="1:14" x14ac:dyDescent="0.25">
      <c r="A175" s="8" t="s">
        <v>175</v>
      </c>
      <c r="B175" t="s">
        <v>280</v>
      </c>
      <c r="C175" t="s">
        <v>177</v>
      </c>
      <c r="D175" s="2">
        <f t="shared" si="7"/>
        <v>111177.91</v>
      </c>
      <c r="E175" s="1">
        <v>95606.94</v>
      </c>
      <c r="F175" s="9">
        <v>15220.97</v>
      </c>
      <c r="G175" s="9">
        <v>350</v>
      </c>
      <c r="H175" s="9">
        <v>6342</v>
      </c>
      <c r="I175" s="9">
        <v>1552.93</v>
      </c>
      <c r="J175" s="9">
        <v>3271.06</v>
      </c>
      <c r="K175" s="9">
        <v>0</v>
      </c>
      <c r="L175" s="9">
        <f>E175*0.8116</f>
        <v>77594.592504</v>
      </c>
      <c r="M175" s="3"/>
      <c r="N175" s="10">
        <f t="shared" si="8"/>
        <v>199938.49250399999</v>
      </c>
    </row>
    <row r="176" spans="1:14" x14ac:dyDescent="0.25">
      <c r="A176" s="8" t="s">
        <v>82</v>
      </c>
      <c r="B176" t="s">
        <v>281</v>
      </c>
      <c r="C176" t="s">
        <v>177</v>
      </c>
      <c r="D176" s="2">
        <f t="shared" si="7"/>
        <v>95706.47</v>
      </c>
      <c r="E176" s="1">
        <v>94090.05</v>
      </c>
      <c r="F176" s="9">
        <v>1266.42</v>
      </c>
      <c r="G176" s="9">
        <v>350</v>
      </c>
      <c r="H176" s="9">
        <v>10857.36</v>
      </c>
      <c r="I176" s="9">
        <v>1316.39</v>
      </c>
      <c r="J176" s="9">
        <v>1608.1399999999999</v>
      </c>
      <c r="K176" s="9">
        <v>0</v>
      </c>
      <c r="L176" s="9">
        <f>E176*0.8116</f>
        <v>76363.484580000004</v>
      </c>
      <c r="M176" s="3"/>
      <c r="N176" s="10">
        <f t="shared" si="8"/>
        <v>185851.84458</v>
      </c>
    </row>
    <row r="177" spans="1:14" x14ac:dyDescent="0.25">
      <c r="A177" s="8" t="s">
        <v>175</v>
      </c>
      <c r="B177" t="s">
        <v>282</v>
      </c>
      <c r="C177" t="s">
        <v>177</v>
      </c>
      <c r="D177" s="2">
        <f t="shared" si="7"/>
        <v>95805.19</v>
      </c>
      <c r="E177" s="1">
        <v>91617.760000000009</v>
      </c>
      <c r="F177" s="9">
        <v>3837.43</v>
      </c>
      <c r="G177" s="9">
        <v>350</v>
      </c>
      <c r="H177" s="9">
        <v>16638</v>
      </c>
      <c r="I177" s="9">
        <v>1275.05</v>
      </c>
      <c r="J177" s="9">
        <v>300</v>
      </c>
      <c r="K177" s="9">
        <v>0</v>
      </c>
      <c r="L177" s="9">
        <f>E177*0.8116</f>
        <v>74356.974016000007</v>
      </c>
      <c r="M177" s="3"/>
      <c r="N177" s="10">
        <f t="shared" si="8"/>
        <v>188375.21401600001</v>
      </c>
    </row>
    <row r="178" spans="1:14" x14ac:dyDescent="0.25">
      <c r="A178" s="8" t="s">
        <v>283</v>
      </c>
      <c r="B178" t="s">
        <v>132</v>
      </c>
      <c r="C178" t="s">
        <v>161</v>
      </c>
      <c r="D178" s="2">
        <f t="shared" si="7"/>
        <v>144728.32000000004</v>
      </c>
      <c r="E178" s="1">
        <v>100397.28000000001</v>
      </c>
      <c r="F178" s="9">
        <v>38903.310000000005</v>
      </c>
      <c r="G178" s="9">
        <v>5427.73</v>
      </c>
      <c r="H178" s="9">
        <v>10606.18</v>
      </c>
      <c r="I178" s="9">
        <v>2047.46</v>
      </c>
      <c r="J178" s="9">
        <v>757.3</v>
      </c>
      <c r="K178" s="9">
        <v>0</v>
      </c>
      <c r="L178" s="9"/>
      <c r="M178" s="3">
        <f>E178*0.6992</f>
        <v>70197.778176000007</v>
      </c>
      <c r="N178" s="10">
        <f t="shared" si="8"/>
        <v>228337.038176</v>
      </c>
    </row>
    <row r="179" spans="1:14" x14ac:dyDescent="0.25">
      <c r="A179" s="8" t="s">
        <v>175</v>
      </c>
      <c r="B179" t="s">
        <v>284</v>
      </c>
      <c r="C179" t="s">
        <v>177</v>
      </c>
      <c r="D179" s="2">
        <f t="shared" si="7"/>
        <v>95130.41</v>
      </c>
      <c r="E179" s="1">
        <v>94780.41</v>
      </c>
      <c r="F179" s="9"/>
      <c r="G179" s="9">
        <v>350</v>
      </c>
      <c r="H179" s="9">
        <v>10606.08</v>
      </c>
      <c r="I179" s="9">
        <v>1269.77</v>
      </c>
      <c r="J179" s="9">
        <v>300</v>
      </c>
      <c r="K179" s="9">
        <v>0</v>
      </c>
      <c r="L179" s="9">
        <f>E179*0.8116</f>
        <v>76923.780756000007</v>
      </c>
      <c r="M179" s="3"/>
      <c r="N179" s="10">
        <f t="shared" si="8"/>
        <v>184230.04075600003</v>
      </c>
    </row>
    <row r="180" spans="1:14" x14ac:dyDescent="0.25">
      <c r="A180" s="8" t="s">
        <v>188</v>
      </c>
      <c r="B180" t="s">
        <v>285</v>
      </c>
      <c r="C180" t="s">
        <v>161</v>
      </c>
      <c r="D180" s="2">
        <f t="shared" si="7"/>
        <v>140321.99</v>
      </c>
      <c r="E180" s="1">
        <v>102327.95999999999</v>
      </c>
      <c r="F180" s="9">
        <v>34572.22</v>
      </c>
      <c r="G180" s="9">
        <v>3421.81</v>
      </c>
      <c r="H180" s="9">
        <v>6341.92</v>
      </c>
      <c r="I180" s="9">
        <v>1987.97</v>
      </c>
      <c r="J180" s="9">
        <v>1271.8499999999999</v>
      </c>
      <c r="K180" s="9">
        <v>0</v>
      </c>
      <c r="L180" s="9"/>
      <c r="M180" s="3">
        <f>E180*0.6992</f>
        <v>71547.709631999998</v>
      </c>
      <c r="N180" s="10">
        <f t="shared" si="8"/>
        <v>221471.43963199999</v>
      </c>
    </row>
    <row r="181" spans="1:14" x14ac:dyDescent="0.25">
      <c r="A181" s="8" t="s">
        <v>97</v>
      </c>
      <c r="B181" t="s">
        <v>286</v>
      </c>
      <c r="C181" t="s">
        <v>161</v>
      </c>
      <c r="D181" s="2">
        <f t="shared" si="7"/>
        <v>134286.93</v>
      </c>
      <c r="E181" s="1">
        <v>102327.92</v>
      </c>
      <c r="F181" s="9">
        <v>27631.170000000002</v>
      </c>
      <c r="G181" s="9">
        <v>4327.84</v>
      </c>
      <c r="H181" s="9">
        <v>6341.92</v>
      </c>
      <c r="I181" s="9">
        <v>1924.97</v>
      </c>
      <c r="J181" s="9">
        <v>1271.8499999999999</v>
      </c>
      <c r="K181" s="9">
        <v>0</v>
      </c>
      <c r="L181" s="9"/>
      <c r="M181" s="3">
        <f>E181*0.6992</f>
        <v>71547.681664000003</v>
      </c>
      <c r="N181" s="10">
        <f t="shared" si="8"/>
        <v>215373.35166400002</v>
      </c>
    </row>
    <row r="182" spans="1:14" x14ac:dyDescent="0.25">
      <c r="A182" s="8" t="s">
        <v>69</v>
      </c>
      <c r="B182" t="s">
        <v>287</v>
      </c>
      <c r="C182" t="s">
        <v>161</v>
      </c>
      <c r="D182" s="2">
        <f t="shared" si="7"/>
        <v>121011.5</v>
      </c>
      <c r="E182" s="1">
        <v>102327.92000000001</v>
      </c>
      <c r="F182" s="9">
        <v>15766.68</v>
      </c>
      <c r="G182" s="9">
        <v>2916.9</v>
      </c>
      <c r="H182" s="9">
        <v>6341.92</v>
      </c>
      <c r="I182" s="9">
        <v>1701.43</v>
      </c>
      <c r="J182" s="9">
        <v>1271.8499999999999</v>
      </c>
      <c r="K182" s="9">
        <v>0</v>
      </c>
      <c r="L182" s="9"/>
      <c r="M182" s="3">
        <f>E182*0.6992</f>
        <v>71547.681664000018</v>
      </c>
      <c r="N182" s="10">
        <f t="shared" si="8"/>
        <v>201874.38166400002</v>
      </c>
    </row>
    <row r="183" spans="1:14" x14ac:dyDescent="0.25">
      <c r="A183" s="8" t="s">
        <v>166</v>
      </c>
      <c r="B183" t="s">
        <v>288</v>
      </c>
      <c r="C183" t="s">
        <v>161</v>
      </c>
      <c r="D183" s="2">
        <f t="shared" si="7"/>
        <v>118572.48</v>
      </c>
      <c r="E183" s="1">
        <v>102329.06</v>
      </c>
      <c r="F183" s="9">
        <v>15249.5</v>
      </c>
      <c r="G183" s="9">
        <v>993.92</v>
      </c>
      <c r="H183" s="9">
        <v>6341.92</v>
      </c>
      <c r="I183" s="9">
        <v>1578.36</v>
      </c>
      <c r="J183" s="9">
        <v>1270.17</v>
      </c>
      <c r="K183" s="9">
        <v>0</v>
      </c>
      <c r="L183" s="9"/>
      <c r="M183" s="3">
        <f>E183*0.6992</f>
        <v>71548.47875200001</v>
      </c>
      <c r="N183" s="10">
        <f t="shared" si="8"/>
        <v>199311.40875200002</v>
      </c>
    </row>
    <row r="184" spans="1:14" x14ac:dyDescent="0.25">
      <c r="A184" s="8" t="s">
        <v>289</v>
      </c>
      <c r="B184" t="s">
        <v>290</v>
      </c>
      <c r="C184" t="s">
        <v>177</v>
      </c>
      <c r="D184" s="2">
        <f t="shared" si="7"/>
        <v>93348.45</v>
      </c>
      <c r="E184" s="1">
        <v>92998.45</v>
      </c>
      <c r="F184" s="9"/>
      <c r="G184" s="9">
        <v>350</v>
      </c>
      <c r="H184" s="9">
        <v>10857.36</v>
      </c>
      <c r="I184" s="9">
        <v>1279.83</v>
      </c>
      <c r="J184" s="9">
        <v>2416.29</v>
      </c>
      <c r="K184" s="9">
        <v>0</v>
      </c>
      <c r="L184" s="9">
        <f>E184*0.8116</f>
        <v>75477.542019999993</v>
      </c>
      <c r="M184" s="3"/>
      <c r="N184" s="10">
        <f t="shared" si="8"/>
        <v>183379.47201999999</v>
      </c>
    </row>
    <row r="185" spans="1:14" x14ac:dyDescent="0.25">
      <c r="A185" s="8" t="s">
        <v>24</v>
      </c>
      <c r="B185" t="s">
        <v>291</v>
      </c>
      <c r="C185" t="s">
        <v>292</v>
      </c>
      <c r="D185" s="2">
        <f t="shared" si="7"/>
        <v>163389.57</v>
      </c>
      <c r="E185" s="1">
        <v>162939.57</v>
      </c>
      <c r="F185" s="9"/>
      <c r="G185" s="9">
        <v>450</v>
      </c>
      <c r="H185" s="9">
        <v>17267.64</v>
      </c>
      <c r="I185" s="9">
        <v>2289.0700000000002</v>
      </c>
      <c r="J185" s="9">
        <v>500</v>
      </c>
      <c r="K185" s="9">
        <v>0</v>
      </c>
      <c r="L185" s="9"/>
      <c r="M185" s="3"/>
      <c r="N185" s="10">
        <f t="shared" si="8"/>
        <v>183446.28000000003</v>
      </c>
    </row>
    <row r="186" spans="1:14" x14ac:dyDescent="0.25">
      <c r="A186" s="8" t="s">
        <v>248</v>
      </c>
      <c r="B186" t="s">
        <v>293</v>
      </c>
      <c r="C186" t="s">
        <v>177</v>
      </c>
      <c r="D186" s="2">
        <f t="shared" si="7"/>
        <v>91705.01</v>
      </c>
      <c r="E186" s="1">
        <v>89419.709999999992</v>
      </c>
      <c r="F186" s="9">
        <v>1935.3</v>
      </c>
      <c r="G186" s="9">
        <v>350</v>
      </c>
      <c r="H186" s="9">
        <v>16638</v>
      </c>
      <c r="I186" s="9">
        <v>1222.8900000000001</v>
      </c>
      <c r="J186" s="9">
        <v>2481.7600000000002</v>
      </c>
      <c r="K186" s="9">
        <v>0</v>
      </c>
      <c r="L186" s="9">
        <f>E186*0.8116</f>
        <v>72573.03663599999</v>
      </c>
      <c r="M186" s="3"/>
      <c r="N186" s="10">
        <f t="shared" si="8"/>
        <v>184620.69663599998</v>
      </c>
    </row>
    <row r="187" spans="1:14" x14ac:dyDescent="0.25">
      <c r="A187" s="8" t="s">
        <v>175</v>
      </c>
      <c r="B187" t="s">
        <v>294</v>
      </c>
      <c r="C187" t="s">
        <v>161</v>
      </c>
      <c r="D187" s="2">
        <f t="shared" si="7"/>
        <v>128344.37</v>
      </c>
      <c r="E187" s="1">
        <v>102327.87</v>
      </c>
      <c r="F187" s="9">
        <v>24356.78</v>
      </c>
      <c r="G187" s="9">
        <v>1659.7199999999998</v>
      </c>
      <c r="H187" s="9">
        <v>5313.12</v>
      </c>
      <c r="I187" s="9">
        <v>1830.59</v>
      </c>
      <c r="J187" s="9">
        <v>1271.8499999999999</v>
      </c>
      <c r="K187" s="9">
        <v>0</v>
      </c>
      <c r="L187" s="9"/>
      <c r="M187" s="3">
        <f>E187*0.6992</f>
        <v>71547.646703999999</v>
      </c>
      <c r="N187" s="10">
        <f t="shared" si="8"/>
        <v>208307.57670400001</v>
      </c>
    </row>
    <row r="188" spans="1:14" x14ac:dyDescent="0.25">
      <c r="A188" s="8" t="s">
        <v>53</v>
      </c>
      <c r="B188" t="s">
        <v>295</v>
      </c>
      <c r="C188" t="s">
        <v>177</v>
      </c>
      <c r="D188" s="2">
        <f t="shared" si="7"/>
        <v>90018.28</v>
      </c>
      <c r="E188" s="1">
        <v>89668.28</v>
      </c>
      <c r="F188" s="9"/>
      <c r="G188" s="9">
        <v>350</v>
      </c>
      <c r="H188" s="9">
        <v>17267.759999999998</v>
      </c>
      <c r="I188" s="9">
        <v>1150.26</v>
      </c>
      <c r="J188" s="9">
        <v>800</v>
      </c>
      <c r="K188" s="9">
        <v>0</v>
      </c>
      <c r="L188" s="9">
        <f>E188*0.8116</f>
        <v>72774.776048</v>
      </c>
      <c r="M188" s="3"/>
      <c r="N188" s="10">
        <f t="shared" si="8"/>
        <v>182011.07604799999</v>
      </c>
    </row>
    <row r="189" spans="1:14" x14ac:dyDescent="0.25">
      <c r="A189" s="8" t="s">
        <v>17</v>
      </c>
      <c r="B189" t="s">
        <v>296</v>
      </c>
      <c r="C189" t="s">
        <v>60</v>
      </c>
      <c r="D189" s="2">
        <f t="shared" si="7"/>
        <v>98301.03</v>
      </c>
      <c r="E189" s="1">
        <v>93371.209999999992</v>
      </c>
      <c r="F189" s="9">
        <v>4579.82</v>
      </c>
      <c r="G189" s="9">
        <v>350</v>
      </c>
      <c r="H189" s="9">
        <v>10606.08</v>
      </c>
      <c r="I189" s="9">
        <v>1322.22</v>
      </c>
      <c r="J189" s="9">
        <v>300</v>
      </c>
      <c r="K189" s="9">
        <v>0</v>
      </c>
      <c r="L189" s="9">
        <f>E189*0.8116</f>
        <v>75780.074035999991</v>
      </c>
      <c r="M189" s="3"/>
      <c r="N189" s="10">
        <f t="shared" si="8"/>
        <v>186309.40403599999</v>
      </c>
    </row>
    <row r="190" spans="1:14" x14ac:dyDescent="0.25">
      <c r="A190" s="8" t="s">
        <v>297</v>
      </c>
      <c r="B190" t="s">
        <v>298</v>
      </c>
      <c r="C190" t="s">
        <v>177</v>
      </c>
      <c r="D190" s="2">
        <f t="shared" si="7"/>
        <v>109126.59</v>
      </c>
      <c r="E190" s="1">
        <v>94128.08</v>
      </c>
      <c r="F190" s="9">
        <v>14648.51</v>
      </c>
      <c r="G190" s="9">
        <v>350</v>
      </c>
      <c r="H190" s="9">
        <v>6512.64</v>
      </c>
      <c r="I190" s="9">
        <v>1551.08</v>
      </c>
      <c r="J190" s="9">
        <v>2724.43</v>
      </c>
      <c r="K190" s="9">
        <v>0</v>
      </c>
      <c r="L190" s="9">
        <f>E190*0.8116</f>
        <v>76394.349728000001</v>
      </c>
      <c r="M190" s="3"/>
      <c r="N190" s="10">
        <f t="shared" si="8"/>
        <v>196309.08972799999</v>
      </c>
    </row>
    <row r="191" spans="1:14" x14ac:dyDescent="0.25">
      <c r="A191" s="8" t="s">
        <v>299</v>
      </c>
      <c r="B191" t="s">
        <v>300</v>
      </c>
      <c r="C191" t="s">
        <v>301</v>
      </c>
      <c r="D191" s="2">
        <f t="shared" si="7"/>
        <v>144777.10999999999</v>
      </c>
      <c r="E191" s="1">
        <v>144777.10999999999</v>
      </c>
      <c r="F191" s="9"/>
      <c r="G191" s="9"/>
      <c r="H191" s="9">
        <v>6341.92</v>
      </c>
      <c r="I191" s="9">
        <v>10829.210000000001</v>
      </c>
      <c r="J191" s="9">
        <v>500</v>
      </c>
      <c r="K191" s="9">
        <v>18763.11</v>
      </c>
      <c r="L191" s="9"/>
      <c r="M191" s="3"/>
      <c r="N191" s="10">
        <f t="shared" si="8"/>
        <v>181211.34999999998</v>
      </c>
    </row>
    <row r="192" spans="1:14" x14ac:dyDescent="0.25">
      <c r="A192" s="8" t="s">
        <v>302</v>
      </c>
      <c r="B192" t="s">
        <v>303</v>
      </c>
      <c r="C192" t="s">
        <v>161</v>
      </c>
      <c r="D192" s="2">
        <f t="shared" si="7"/>
        <v>122117.55999999998</v>
      </c>
      <c r="E192" s="1">
        <v>100397.21999999999</v>
      </c>
      <c r="F192" s="9">
        <v>18325.57</v>
      </c>
      <c r="G192" s="9">
        <v>3394.77</v>
      </c>
      <c r="H192" s="9">
        <v>6341.92</v>
      </c>
      <c r="I192" s="9">
        <v>1755</v>
      </c>
      <c r="J192" s="9">
        <v>1257.3</v>
      </c>
      <c r="K192" s="9">
        <v>0</v>
      </c>
      <c r="L192" s="9"/>
      <c r="M192" s="3">
        <f>E192*0.6992</f>
        <v>70197.736223999993</v>
      </c>
      <c r="N192" s="10">
        <f t="shared" si="8"/>
        <v>201669.51622399996</v>
      </c>
    </row>
    <row r="193" spans="1:14" x14ac:dyDescent="0.25">
      <c r="A193" s="8" t="s">
        <v>304</v>
      </c>
      <c r="B193" t="s">
        <v>305</v>
      </c>
      <c r="C193" t="s">
        <v>161</v>
      </c>
      <c r="D193" s="2">
        <f t="shared" si="7"/>
        <v>113498.88</v>
      </c>
      <c r="E193" s="1">
        <v>100397.25</v>
      </c>
      <c r="F193" s="9">
        <v>9630.2900000000009</v>
      </c>
      <c r="G193" s="9">
        <v>3471.34</v>
      </c>
      <c r="H193" s="9">
        <v>6341.92</v>
      </c>
      <c r="I193" s="9">
        <v>1636.73</v>
      </c>
      <c r="J193" s="9">
        <v>1257.3</v>
      </c>
      <c r="K193" s="9">
        <v>0</v>
      </c>
      <c r="L193" s="9"/>
      <c r="M193" s="3">
        <f>E193*0.6992</f>
        <v>70197.757200000007</v>
      </c>
      <c r="N193" s="10">
        <f t="shared" si="8"/>
        <v>192932.58720000001</v>
      </c>
    </row>
    <row r="194" spans="1:14" x14ac:dyDescent="0.25">
      <c r="A194" s="8" t="s">
        <v>217</v>
      </c>
      <c r="B194" t="s">
        <v>306</v>
      </c>
      <c r="C194" t="s">
        <v>177</v>
      </c>
      <c r="D194" s="2">
        <f t="shared" si="7"/>
        <v>117344.81</v>
      </c>
      <c r="E194" s="1">
        <v>92998.45</v>
      </c>
      <c r="F194" s="9">
        <v>23996.359999999997</v>
      </c>
      <c r="G194" s="9">
        <v>350</v>
      </c>
      <c r="H194" s="9">
        <v>6342</v>
      </c>
      <c r="I194" s="9">
        <v>1636.12</v>
      </c>
      <c r="J194" s="9">
        <v>3224.43</v>
      </c>
      <c r="K194" s="9">
        <v>0</v>
      </c>
      <c r="L194" s="9">
        <f>E194*0.8116</f>
        <v>75477.542019999993</v>
      </c>
      <c r="M194" s="3"/>
      <c r="N194" s="10">
        <f t="shared" si="8"/>
        <v>204024.90201999998</v>
      </c>
    </row>
    <row r="195" spans="1:14" x14ac:dyDescent="0.25">
      <c r="A195" s="8" t="s">
        <v>97</v>
      </c>
      <c r="B195" t="s">
        <v>307</v>
      </c>
      <c r="C195" t="s">
        <v>177</v>
      </c>
      <c r="D195" s="2">
        <f t="shared" ref="D195:D258" si="9">E195+F195+G195</f>
        <v>109005.1</v>
      </c>
      <c r="E195" s="1">
        <v>92998.47</v>
      </c>
      <c r="F195" s="9">
        <v>15656.63</v>
      </c>
      <c r="G195" s="9">
        <v>350</v>
      </c>
      <c r="H195" s="9">
        <v>6342</v>
      </c>
      <c r="I195" s="9">
        <v>1514.82</v>
      </c>
      <c r="J195" s="9">
        <v>3224.43</v>
      </c>
      <c r="K195" s="9">
        <v>0</v>
      </c>
      <c r="L195" s="9">
        <f>E195*0.8116</f>
        <v>75477.558252000003</v>
      </c>
      <c r="M195" s="3"/>
      <c r="N195" s="10">
        <f t="shared" ref="N195:N258" si="10">D195+H195+I195+J195+K195+L195+M195</f>
        <v>195563.90825199999</v>
      </c>
    </row>
    <row r="196" spans="1:14" x14ac:dyDescent="0.25">
      <c r="A196" s="8" t="s">
        <v>185</v>
      </c>
      <c r="B196" t="s">
        <v>308</v>
      </c>
      <c r="C196" t="s">
        <v>161</v>
      </c>
      <c r="D196" s="2">
        <f t="shared" si="9"/>
        <v>141075.68999999997</v>
      </c>
      <c r="E196" s="1">
        <v>93655.19</v>
      </c>
      <c r="F196" s="9">
        <v>38613.42</v>
      </c>
      <c r="G196" s="9">
        <v>8807.08</v>
      </c>
      <c r="H196" s="9">
        <v>17267.64</v>
      </c>
      <c r="I196" s="9">
        <v>1906.06</v>
      </c>
      <c r="J196" s="9">
        <v>1206.92</v>
      </c>
      <c r="K196" s="9">
        <v>0</v>
      </c>
      <c r="L196" s="9"/>
      <c r="M196" s="3">
        <f>E196*0.6992</f>
        <v>65483.708848000009</v>
      </c>
      <c r="N196" s="10">
        <f t="shared" si="10"/>
        <v>226940.01884799998</v>
      </c>
    </row>
    <row r="197" spans="1:14" x14ac:dyDescent="0.25">
      <c r="A197" s="8" t="s">
        <v>71</v>
      </c>
      <c r="B197" t="s">
        <v>309</v>
      </c>
      <c r="C197" t="s">
        <v>177</v>
      </c>
      <c r="D197" s="2">
        <f t="shared" si="9"/>
        <v>111430.69</v>
      </c>
      <c r="E197" s="1">
        <v>96118.11</v>
      </c>
      <c r="F197" s="9">
        <v>14402.58</v>
      </c>
      <c r="G197" s="9">
        <v>910</v>
      </c>
      <c r="H197" s="9"/>
      <c r="I197" s="9">
        <v>1603.19</v>
      </c>
      <c r="J197" s="9">
        <v>2785.04</v>
      </c>
      <c r="K197" s="9">
        <v>0</v>
      </c>
      <c r="L197" s="9">
        <f>E197*0.8116</f>
        <v>78009.458075999995</v>
      </c>
      <c r="M197" s="3"/>
      <c r="N197" s="10">
        <f t="shared" si="10"/>
        <v>193828.37807599999</v>
      </c>
    </row>
    <row r="198" spans="1:14" x14ac:dyDescent="0.25">
      <c r="A198" s="8" t="s">
        <v>310</v>
      </c>
      <c r="B198" t="s">
        <v>311</v>
      </c>
      <c r="C198" t="s">
        <v>177</v>
      </c>
      <c r="D198" s="2">
        <f t="shared" si="9"/>
        <v>102400.34</v>
      </c>
      <c r="E198" s="1">
        <v>89179.92</v>
      </c>
      <c r="F198" s="9">
        <v>12870.42</v>
      </c>
      <c r="G198" s="9">
        <v>350</v>
      </c>
      <c r="H198" s="9">
        <v>13625.84</v>
      </c>
      <c r="I198" s="9">
        <v>1380.95</v>
      </c>
      <c r="J198" s="9">
        <v>1527.25</v>
      </c>
      <c r="K198" s="9">
        <v>0</v>
      </c>
      <c r="L198" s="9">
        <f>E198*0.8116</f>
        <v>72378.42307199999</v>
      </c>
      <c r="M198" s="3"/>
      <c r="N198" s="10">
        <f t="shared" si="10"/>
        <v>191312.80307199998</v>
      </c>
    </row>
    <row r="199" spans="1:14" x14ac:dyDescent="0.25">
      <c r="A199" s="8" t="s">
        <v>312</v>
      </c>
      <c r="B199" t="s">
        <v>313</v>
      </c>
      <c r="C199" t="s">
        <v>161</v>
      </c>
      <c r="D199" s="2">
        <f t="shared" si="9"/>
        <v>110821.16</v>
      </c>
      <c r="E199" s="1">
        <v>93655.16</v>
      </c>
      <c r="F199" s="9">
        <v>12122.300000000001</v>
      </c>
      <c r="G199" s="9">
        <v>5043.7</v>
      </c>
      <c r="H199" s="9">
        <v>16637.919999999998</v>
      </c>
      <c r="I199" s="9">
        <v>1521.06</v>
      </c>
      <c r="J199" s="9">
        <v>706.92</v>
      </c>
      <c r="K199" s="9">
        <v>0</v>
      </c>
      <c r="L199" s="9"/>
      <c r="M199" s="3">
        <f>E199*0.6992</f>
        <v>65483.68787200001</v>
      </c>
      <c r="N199" s="10">
        <f t="shared" si="10"/>
        <v>195170.74787200001</v>
      </c>
    </row>
    <row r="200" spans="1:14" x14ac:dyDescent="0.25">
      <c r="A200" s="8" t="s">
        <v>231</v>
      </c>
      <c r="B200" t="s">
        <v>314</v>
      </c>
      <c r="C200" t="s">
        <v>177</v>
      </c>
      <c r="D200" s="2">
        <f t="shared" si="9"/>
        <v>122695.23</v>
      </c>
      <c r="E200" s="1">
        <v>92550.569999999992</v>
      </c>
      <c r="F200" s="9">
        <v>29794.66</v>
      </c>
      <c r="G200" s="9">
        <v>350</v>
      </c>
      <c r="H200" s="9">
        <v>6512.64</v>
      </c>
      <c r="I200" s="9">
        <v>1749.03</v>
      </c>
      <c r="J200" s="9">
        <v>1884.67</v>
      </c>
      <c r="K200" s="9">
        <v>0</v>
      </c>
      <c r="L200" s="9">
        <f>E200*0.8116</f>
        <v>75114.04261199999</v>
      </c>
      <c r="M200" s="3"/>
      <c r="N200" s="10">
        <f t="shared" si="10"/>
        <v>207955.612612</v>
      </c>
    </row>
    <row r="201" spans="1:14" x14ac:dyDescent="0.25">
      <c r="A201" s="8" t="s">
        <v>283</v>
      </c>
      <c r="B201" t="s">
        <v>315</v>
      </c>
      <c r="C201" t="s">
        <v>177</v>
      </c>
      <c r="D201" s="2">
        <f t="shared" si="9"/>
        <v>110161.44</v>
      </c>
      <c r="E201" s="1">
        <v>92998.46</v>
      </c>
      <c r="F201" s="9">
        <v>16812.98</v>
      </c>
      <c r="G201" s="9">
        <v>350</v>
      </c>
      <c r="H201" s="9">
        <v>6512.64</v>
      </c>
      <c r="I201" s="9">
        <v>1566.13</v>
      </c>
      <c r="J201" s="9">
        <v>300</v>
      </c>
      <c r="K201" s="9">
        <v>0</v>
      </c>
      <c r="L201" s="9">
        <f>E201*0.8116</f>
        <v>75477.550136000005</v>
      </c>
      <c r="M201" s="3"/>
      <c r="N201" s="10">
        <f t="shared" si="10"/>
        <v>194017.760136</v>
      </c>
    </row>
    <row r="202" spans="1:14" x14ac:dyDescent="0.25">
      <c r="A202" s="8" t="s">
        <v>316</v>
      </c>
      <c r="B202" t="s">
        <v>317</v>
      </c>
      <c r="C202" t="s">
        <v>161</v>
      </c>
      <c r="D202" s="2">
        <f t="shared" si="9"/>
        <v>148218.17000000001</v>
      </c>
      <c r="E202" s="1">
        <v>102327.98000000001</v>
      </c>
      <c r="F202" s="9">
        <v>41644.270000000004</v>
      </c>
      <c r="G202" s="9">
        <v>4245.92</v>
      </c>
      <c r="H202" s="9"/>
      <c r="I202" s="9">
        <v>2149.17</v>
      </c>
      <c r="J202" s="9">
        <v>770.17</v>
      </c>
      <c r="K202" s="9">
        <v>0</v>
      </c>
      <c r="L202" s="9"/>
      <c r="M202" s="3">
        <f>E202*0.6992</f>
        <v>71547.723616000018</v>
      </c>
      <c r="N202" s="10">
        <f t="shared" si="10"/>
        <v>222685.23361600004</v>
      </c>
    </row>
    <row r="203" spans="1:14" x14ac:dyDescent="0.25">
      <c r="A203" s="8" t="s">
        <v>17</v>
      </c>
      <c r="B203" t="s">
        <v>318</v>
      </c>
      <c r="C203" t="s">
        <v>161</v>
      </c>
      <c r="D203" s="2">
        <f t="shared" si="9"/>
        <v>123244.3</v>
      </c>
      <c r="E203" s="1">
        <v>98396.12000000001</v>
      </c>
      <c r="F203" s="9">
        <v>19561.629999999997</v>
      </c>
      <c r="G203" s="9">
        <v>5286.5499999999993</v>
      </c>
      <c r="H203" s="9">
        <v>6341.92</v>
      </c>
      <c r="I203" s="9">
        <v>1776.97</v>
      </c>
      <c r="J203" s="9">
        <v>1242.76</v>
      </c>
      <c r="K203" s="9">
        <v>0</v>
      </c>
      <c r="L203" s="9"/>
      <c r="M203" s="3">
        <f>E203*0.6992</f>
        <v>68798.567104000016</v>
      </c>
      <c r="N203" s="10">
        <f t="shared" si="10"/>
        <v>201404.51710400003</v>
      </c>
    </row>
    <row r="204" spans="1:14" x14ac:dyDescent="0.25">
      <c r="A204" s="8" t="s">
        <v>319</v>
      </c>
      <c r="B204" t="s">
        <v>320</v>
      </c>
      <c r="C204" t="s">
        <v>161</v>
      </c>
      <c r="D204" s="2">
        <f t="shared" si="9"/>
        <v>106780.94</v>
      </c>
      <c r="E204" s="1">
        <v>102329.73</v>
      </c>
      <c r="F204" s="9">
        <v>3465.85</v>
      </c>
      <c r="G204" s="9">
        <v>985.36</v>
      </c>
      <c r="H204" s="9"/>
      <c r="I204" s="9">
        <v>1548.42</v>
      </c>
      <c r="J204" s="9">
        <v>770.17</v>
      </c>
      <c r="K204" s="9">
        <v>0</v>
      </c>
      <c r="L204" s="9"/>
      <c r="M204" s="3">
        <f>E204*0.6992</f>
        <v>71548.947216</v>
      </c>
      <c r="N204" s="10">
        <f t="shared" si="10"/>
        <v>180648.477216</v>
      </c>
    </row>
    <row r="205" spans="1:14" x14ac:dyDescent="0.25">
      <c r="A205" s="8" t="s">
        <v>321</v>
      </c>
      <c r="B205" t="s">
        <v>322</v>
      </c>
      <c r="C205" t="s">
        <v>323</v>
      </c>
      <c r="D205" s="2">
        <f t="shared" si="9"/>
        <v>104097.28999999998</v>
      </c>
      <c r="E205" s="1">
        <v>85163.01999999999</v>
      </c>
      <c r="F205" s="9">
        <v>18584.269999999997</v>
      </c>
      <c r="G205" s="9">
        <v>350</v>
      </c>
      <c r="H205" s="9">
        <v>17267.759999999998</v>
      </c>
      <c r="I205" s="9">
        <v>1386.51</v>
      </c>
      <c r="J205" s="9">
        <v>2981.76</v>
      </c>
      <c r="K205" s="9">
        <v>0</v>
      </c>
      <c r="L205" s="9">
        <f>E205*0.8116</f>
        <v>69118.307031999997</v>
      </c>
      <c r="M205" s="3"/>
      <c r="N205" s="10">
        <f t="shared" si="10"/>
        <v>194851.62703199996</v>
      </c>
    </row>
    <row r="206" spans="1:14" x14ac:dyDescent="0.25">
      <c r="A206" s="8" t="s">
        <v>251</v>
      </c>
      <c r="B206" t="s">
        <v>324</v>
      </c>
      <c r="C206" t="s">
        <v>177</v>
      </c>
      <c r="D206" s="2">
        <f t="shared" si="9"/>
        <v>92001.15</v>
      </c>
      <c r="E206" s="1">
        <v>83824.03</v>
      </c>
      <c r="F206" s="9">
        <v>7827.12</v>
      </c>
      <c r="G206" s="9">
        <v>350</v>
      </c>
      <c r="H206" s="9">
        <v>17267.759999999998</v>
      </c>
      <c r="I206" s="9">
        <v>1218.4100000000001</v>
      </c>
      <c r="J206" s="9">
        <v>2981.76</v>
      </c>
      <c r="K206" s="9">
        <v>0</v>
      </c>
      <c r="L206" s="9">
        <f>E206*0.8116</f>
        <v>68031.582748000001</v>
      </c>
      <c r="M206" s="3"/>
      <c r="N206" s="10">
        <f t="shared" si="10"/>
        <v>181500.662748</v>
      </c>
    </row>
    <row r="207" spans="1:14" x14ac:dyDescent="0.25">
      <c r="A207" s="8" t="s">
        <v>325</v>
      </c>
      <c r="B207" t="s">
        <v>326</v>
      </c>
      <c r="C207" t="s">
        <v>161</v>
      </c>
      <c r="D207" s="2">
        <f t="shared" si="9"/>
        <v>131088.04</v>
      </c>
      <c r="E207" s="1">
        <v>100397.67000000001</v>
      </c>
      <c r="F207" s="9">
        <v>26945.01</v>
      </c>
      <c r="G207" s="9">
        <v>3745.36</v>
      </c>
      <c r="H207" s="9"/>
      <c r="I207" s="9">
        <v>1861.02</v>
      </c>
      <c r="J207" s="9">
        <v>757.3</v>
      </c>
      <c r="K207" s="9">
        <v>0</v>
      </c>
      <c r="L207" s="9"/>
      <c r="M207" s="3">
        <f>E207*0.6992</f>
        <v>70198.050864000019</v>
      </c>
      <c r="N207" s="10">
        <f t="shared" si="10"/>
        <v>203904.410864</v>
      </c>
    </row>
    <row r="208" spans="1:14" x14ac:dyDescent="0.25">
      <c r="A208" s="8" t="s">
        <v>327</v>
      </c>
      <c r="B208" t="s">
        <v>328</v>
      </c>
      <c r="C208" t="s">
        <v>177</v>
      </c>
      <c r="D208" s="2">
        <f t="shared" si="9"/>
        <v>95618.240000000005</v>
      </c>
      <c r="E208" s="1">
        <v>83690.600000000006</v>
      </c>
      <c r="F208" s="9">
        <v>11577.64</v>
      </c>
      <c r="G208" s="9">
        <v>350</v>
      </c>
      <c r="H208" s="9">
        <v>17267.759999999998</v>
      </c>
      <c r="I208" s="9">
        <v>1329.3</v>
      </c>
      <c r="J208" s="9">
        <v>2981.76</v>
      </c>
      <c r="K208" s="9">
        <v>0</v>
      </c>
      <c r="L208" s="9">
        <f>E208*0.8116</f>
        <v>67923.290959999998</v>
      </c>
      <c r="M208" s="3"/>
      <c r="N208" s="10">
        <f t="shared" si="10"/>
        <v>185120.35096000001</v>
      </c>
    </row>
    <row r="209" spans="1:14" x14ac:dyDescent="0.25">
      <c r="A209" s="8" t="s">
        <v>49</v>
      </c>
      <c r="B209" t="s">
        <v>329</v>
      </c>
      <c r="C209" t="s">
        <v>161</v>
      </c>
      <c r="D209" s="2">
        <f t="shared" si="9"/>
        <v>92391.02</v>
      </c>
      <c r="E209" s="1">
        <v>91375.760000000009</v>
      </c>
      <c r="F209" s="9">
        <v>38.89</v>
      </c>
      <c r="G209" s="9">
        <v>976.37</v>
      </c>
      <c r="H209" s="9">
        <v>16637.919999999998</v>
      </c>
      <c r="I209" s="9">
        <v>153.43</v>
      </c>
      <c r="J209" s="9">
        <v>504.06</v>
      </c>
      <c r="K209" s="9">
        <v>0</v>
      </c>
      <c r="L209" s="9"/>
      <c r="M209" s="3">
        <f>E209*0.6992</f>
        <v>63889.931392000013</v>
      </c>
      <c r="N209" s="10">
        <f t="shared" si="10"/>
        <v>173576.36139199999</v>
      </c>
    </row>
    <row r="210" spans="1:14" x14ac:dyDescent="0.25">
      <c r="A210" s="8" t="s">
        <v>327</v>
      </c>
      <c r="B210" t="s">
        <v>330</v>
      </c>
      <c r="C210" t="s">
        <v>161</v>
      </c>
      <c r="D210" s="2">
        <f t="shared" si="9"/>
        <v>124096.07</v>
      </c>
      <c r="E210" s="1">
        <v>89170.140000000014</v>
      </c>
      <c r="F210" s="9">
        <v>27075.68</v>
      </c>
      <c r="G210" s="9">
        <v>7850.25</v>
      </c>
      <c r="H210" s="9">
        <v>17267.64</v>
      </c>
      <c r="I210" s="9">
        <v>1661.32</v>
      </c>
      <c r="J210" s="9">
        <v>1172.9000000000001</v>
      </c>
      <c r="K210" s="9">
        <v>0</v>
      </c>
      <c r="L210" s="9"/>
      <c r="M210" s="3">
        <f>E210*0.6992</f>
        <v>62347.761888000015</v>
      </c>
      <c r="N210" s="10">
        <f t="shared" si="10"/>
        <v>206545.69188800003</v>
      </c>
    </row>
    <row r="211" spans="1:14" x14ac:dyDescent="0.25">
      <c r="A211" s="8" t="s">
        <v>207</v>
      </c>
      <c r="B211" t="s">
        <v>331</v>
      </c>
      <c r="C211" t="s">
        <v>323</v>
      </c>
      <c r="D211" s="2">
        <f t="shared" si="9"/>
        <v>105371.08000000002</v>
      </c>
      <c r="E211" s="1">
        <v>83231.540000000008</v>
      </c>
      <c r="F211" s="9">
        <v>21789.54</v>
      </c>
      <c r="G211" s="9">
        <v>350</v>
      </c>
      <c r="H211" s="9">
        <v>16638</v>
      </c>
      <c r="I211" s="9">
        <v>1432.27</v>
      </c>
      <c r="J211" s="9">
        <v>2470.2800000000002</v>
      </c>
      <c r="K211" s="9">
        <v>0</v>
      </c>
      <c r="L211" s="9">
        <f>E211*0.8116</f>
        <v>67550.717864000006</v>
      </c>
      <c r="M211" s="3"/>
      <c r="N211" s="10">
        <f t="shared" si="10"/>
        <v>193462.34786400001</v>
      </c>
    </row>
    <row r="212" spans="1:14" x14ac:dyDescent="0.25">
      <c r="A212" s="8" t="s">
        <v>332</v>
      </c>
      <c r="B212" t="s">
        <v>333</v>
      </c>
      <c r="C212" t="s">
        <v>334</v>
      </c>
      <c r="D212" s="2">
        <f t="shared" si="9"/>
        <v>133423.10999999999</v>
      </c>
      <c r="E212" s="1">
        <v>133423.10999999999</v>
      </c>
      <c r="F212" s="9"/>
      <c r="G212" s="9"/>
      <c r="H212" s="9">
        <v>10606.18</v>
      </c>
      <c r="I212" s="9">
        <v>9837.74</v>
      </c>
      <c r="J212" s="9"/>
      <c r="K212" s="9">
        <v>17291.599999999999</v>
      </c>
      <c r="L212" s="9"/>
      <c r="M212" s="3"/>
      <c r="N212" s="10">
        <f t="shared" si="10"/>
        <v>171158.62999999998</v>
      </c>
    </row>
    <row r="213" spans="1:14" x14ac:dyDescent="0.25">
      <c r="A213" s="8" t="s">
        <v>335</v>
      </c>
      <c r="B213" t="s">
        <v>336</v>
      </c>
      <c r="C213" t="s">
        <v>337</v>
      </c>
      <c r="D213" s="2">
        <f t="shared" si="9"/>
        <v>157687.97</v>
      </c>
      <c r="E213" s="1">
        <v>146994.51999999999</v>
      </c>
      <c r="F213" s="9">
        <v>10343.450000000001</v>
      </c>
      <c r="G213" s="9">
        <v>350</v>
      </c>
      <c r="H213" s="9">
        <v>17821.14</v>
      </c>
      <c r="I213" s="9">
        <v>2234.29</v>
      </c>
      <c r="J213" s="9">
        <v>4106.6399999999994</v>
      </c>
      <c r="K213" s="9">
        <v>0</v>
      </c>
      <c r="L213" s="9"/>
      <c r="M213" s="3"/>
      <c r="N213" s="10">
        <f t="shared" si="10"/>
        <v>181850.03999999998</v>
      </c>
    </row>
    <row r="214" spans="1:14" x14ac:dyDescent="0.25">
      <c r="A214" s="8" t="s">
        <v>200</v>
      </c>
      <c r="B214" t="s">
        <v>338</v>
      </c>
      <c r="C214" t="s">
        <v>177</v>
      </c>
      <c r="D214" s="2">
        <f t="shared" si="9"/>
        <v>100831.09</v>
      </c>
      <c r="E214" s="1">
        <v>92998.47</v>
      </c>
      <c r="F214" s="9">
        <v>7482.62</v>
      </c>
      <c r="G214" s="9">
        <v>350</v>
      </c>
      <c r="H214" s="9"/>
      <c r="I214" s="9">
        <v>1449.91</v>
      </c>
      <c r="J214" s="9">
        <v>694.22</v>
      </c>
      <c r="K214" s="9">
        <v>0</v>
      </c>
      <c r="L214" s="9">
        <f>E214*0.8116</f>
        <v>75477.558252000003</v>
      </c>
      <c r="M214" s="3"/>
      <c r="N214" s="10">
        <f t="shared" si="10"/>
        <v>178452.77825199999</v>
      </c>
    </row>
    <row r="215" spans="1:14" x14ac:dyDescent="0.25">
      <c r="A215" s="8" t="s">
        <v>71</v>
      </c>
      <c r="B215" t="s">
        <v>339</v>
      </c>
      <c r="C215" t="s">
        <v>177</v>
      </c>
      <c r="D215" s="2">
        <f t="shared" si="9"/>
        <v>96041.8</v>
      </c>
      <c r="E215" s="1">
        <v>83301.55</v>
      </c>
      <c r="F215" s="9">
        <v>12390.25</v>
      </c>
      <c r="G215" s="9">
        <v>350</v>
      </c>
      <c r="H215" s="9">
        <v>17267.759999999998</v>
      </c>
      <c r="I215" s="9">
        <v>1339.44</v>
      </c>
      <c r="J215" s="9">
        <v>800</v>
      </c>
      <c r="K215" s="9">
        <v>0</v>
      </c>
      <c r="L215" s="9">
        <f>E215*0.8116</f>
        <v>67607.537980000008</v>
      </c>
      <c r="M215" s="3"/>
      <c r="N215" s="10">
        <f t="shared" si="10"/>
        <v>183056.53798000002</v>
      </c>
    </row>
    <row r="216" spans="1:14" x14ac:dyDescent="0.25">
      <c r="A216" s="8" t="s">
        <v>340</v>
      </c>
      <c r="B216" t="s">
        <v>341</v>
      </c>
      <c r="C216" t="s">
        <v>161</v>
      </c>
      <c r="D216" s="2">
        <f t="shared" si="9"/>
        <v>106730.42</v>
      </c>
      <c r="E216" s="1">
        <v>89142.04</v>
      </c>
      <c r="F216" s="9">
        <v>13518.630000000001</v>
      </c>
      <c r="G216" s="9">
        <v>4069.75</v>
      </c>
      <c r="H216" s="9">
        <v>16637.919999999998</v>
      </c>
      <c r="I216" s="9">
        <v>1450.63</v>
      </c>
      <c r="J216" s="9">
        <v>672.9</v>
      </c>
      <c r="K216" s="9">
        <v>0</v>
      </c>
      <c r="L216" s="9"/>
      <c r="M216" s="3">
        <f>E216*0.6992</f>
        <v>62328.114368000002</v>
      </c>
      <c r="N216" s="10">
        <f t="shared" si="10"/>
        <v>187819.984368</v>
      </c>
    </row>
    <row r="217" spans="1:14" x14ac:dyDescent="0.25">
      <c r="A217" s="8" t="s">
        <v>327</v>
      </c>
      <c r="B217" t="s">
        <v>342</v>
      </c>
      <c r="C217" t="s">
        <v>323</v>
      </c>
      <c r="D217" s="2">
        <f t="shared" si="9"/>
        <v>97481.9</v>
      </c>
      <c r="E217" s="1">
        <v>83242.399999999994</v>
      </c>
      <c r="F217" s="9">
        <v>13889.5</v>
      </c>
      <c r="G217" s="9">
        <v>350</v>
      </c>
      <c r="H217" s="9">
        <v>17267.759999999998</v>
      </c>
      <c r="I217" s="9">
        <v>1344.2</v>
      </c>
      <c r="J217" s="9">
        <v>800</v>
      </c>
      <c r="K217" s="9">
        <v>0</v>
      </c>
      <c r="L217" s="9">
        <f>E217*0.8116</f>
        <v>67559.531839999996</v>
      </c>
      <c r="M217" s="3"/>
      <c r="N217" s="10">
        <f t="shared" si="10"/>
        <v>184453.39184</v>
      </c>
    </row>
    <row r="218" spans="1:14" x14ac:dyDescent="0.25">
      <c r="A218" s="8" t="s">
        <v>17</v>
      </c>
      <c r="B218" t="s">
        <v>343</v>
      </c>
      <c r="C218" t="s">
        <v>161</v>
      </c>
      <c r="D218" s="2">
        <f t="shared" si="9"/>
        <v>102585.08</v>
      </c>
      <c r="E218" s="1">
        <v>89142.1</v>
      </c>
      <c r="F218" s="9">
        <v>8429.0099999999984</v>
      </c>
      <c r="G218" s="9">
        <v>5013.9699999999993</v>
      </c>
      <c r="H218" s="9">
        <v>16637.919999999998</v>
      </c>
      <c r="I218" s="9">
        <v>1400.55</v>
      </c>
      <c r="J218" s="9">
        <v>672.9</v>
      </c>
      <c r="K218" s="9">
        <v>0</v>
      </c>
      <c r="L218" s="9"/>
      <c r="M218" s="3">
        <f>E218*0.6992</f>
        <v>62328.156320000009</v>
      </c>
      <c r="N218" s="10">
        <f t="shared" si="10"/>
        <v>183624.60632000002</v>
      </c>
    </row>
    <row r="219" spans="1:14" x14ac:dyDescent="0.25">
      <c r="A219" s="8" t="s">
        <v>49</v>
      </c>
      <c r="B219" t="s">
        <v>344</v>
      </c>
      <c r="C219" t="s">
        <v>161</v>
      </c>
      <c r="D219" s="2">
        <f t="shared" si="9"/>
        <v>96633.239999999991</v>
      </c>
      <c r="E219" s="1">
        <v>89142.06</v>
      </c>
      <c r="F219" s="9">
        <v>5006.43</v>
      </c>
      <c r="G219" s="9">
        <v>2484.75</v>
      </c>
      <c r="H219" s="9">
        <v>16637.919999999998</v>
      </c>
      <c r="I219" s="9">
        <v>1267.06</v>
      </c>
      <c r="J219" s="9">
        <v>672.9</v>
      </c>
      <c r="K219" s="9">
        <v>0</v>
      </c>
      <c r="L219" s="9"/>
      <c r="M219" s="3">
        <f>E219*0.6992</f>
        <v>62328.128352</v>
      </c>
      <c r="N219" s="10">
        <f t="shared" si="10"/>
        <v>177539.24835199997</v>
      </c>
    </row>
    <row r="220" spans="1:14" x14ac:dyDescent="0.25">
      <c r="A220" s="8" t="s">
        <v>345</v>
      </c>
      <c r="B220" t="s">
        <v>346</v>
      </c>
      <c r="C220" t="s">
        <v>161</v>
      </c>
      <c r="D220" s="2">
        <f t="shared" si="9"/>
        <v>116019.74000000002</v>
      </c>
      <c r="E220" s="1">
        <v>93655.16</v>
      </c>
      <c r="F220" s="9">
        <v>20707.260000000002</v>
      </c>
      <c r="G220" s="9">
        <v>1657.32</v>
      </c>
      <c r="H220" s="9">
        <v>7763.92</v>
      </c>
      <c r="I220" s="9">
        <v>1667.04</v>
      </c>
      <c r="J220" s="9">
        <v>1206.92</v>
      </c>
      <c r="K220" s="9">
        <v>0</v>
      </c>
      <c r="L220" s="9"/>
      <c r="M220" s="3">
        <f>E220*0.6992</f>
        <v>65483.68787200001</v>
      </c>
      <c r="N220" s="10">
        <f t="shared" si="10"/>
        <v>192141.30787200003</v>
      </c>
    </row>
    <row r="221" spans="1:14" x14ac:dyDescent="0.25">
      <c r="A221" s="8" t="s">
        <v>347</v>
      </c>
      <c r="B221" t="s">
        <v>348</v>
      </c>
      <c r="C221" t="s">
        <v>349</v>
      </c>
      <c r="D221" s="2">
        <f t="shared" si="9"/>
        <v>131131.92000000001</v>
      </c>
      <c r="E221" s="1">
        <v>125507.20000000001</v>
      </c>
      <c r="F221" s="9">
        <v>5624.72</v>
      </c>
      <c r="G221" s="9"/>
      <c r="H221" s="9">
        <v>17267.64</v>
      </c>
      <c r="I221" s="9">
        <v>9498.2900000000009</v>
      </c>
      <c r="J221" s="9">
        <v>500</v>
      </c>
      <c r="K221" s="9">
        <v>16994.62</v>
      </c>
      <c r="L221" s="9"/>
      <c r="M221" s="3"/>
      <c r="N221" s="10">
        <f t="shared" si="10"/>
        <v>175392.47</v>
      </c>
    </row>
    <row r="222" spans="1:14" x14ac:dyDescent="0.25">
      <c r="A222" s="8" t="s">
        <v>350</v>
      </c>
      <c r="B222" t="s">
        <v>351</v>
      </c>
      <c r="C222" t="s">
        <v>161</v>
      </c>
      <c r="D222" s="2">
        <f t="shared" si="9"/>
        <v>98710.32</v>
      </c>
      <c r="E222" s="1">
        <v>89142.07</v>
      </c>
      <c r="F222" s="9">
        <v>8070.9</v>
      </c>
      <c r="G222" s="9">
        <v>1497.35</v>
      </c>
      <c r="H222" s="9">
        <v>15859.04</v>
      </c>
      <c r="I222" s="9">
        <v>1349.62</v>
      </c>
      <c r="J222" s="9">
        <v>672.9</v>
      </c>
      <c r="K222" s="9">
        <v>0</v>
      </c>
      <c r="L222" s="9"/>
      <c r="M222" s="3">
        <f>E222*0.6992</f>
        <v>62328.135344000009</v>
      </c>
      <c r="N222" s="10">
        <f t="shared" si="10"/>
        <v>178920.01534400001</v>
      </c>
    </row>
    <row r="223" spans="1:14" x14ac:dyDescent="0.25">
      <c r="A223" s="8" t="s">
        <v>352</v>
      </c>
      <c r="B223" t="s">
        <v>353</v>
      </c>
      <c r="C223" t="s">
        <v>323</v>
      </c>
      <c r="D223" s="2">
        <f t="shared" si="9"/>
        <v>84881.45</v>
      </c>
      <c r="E223" s="1">
        <v>82295.12999999999</v>
      </c>
      <c r="F223" s="9">
        <v>2236.3200000000002</v>
      </c>
      <c r="G223" s="9">
        <v>350</v>
      </c>
      <c r="H223" s="9">
        <v>17267.759999999998</v>
      </c>
      <c r="I223" s="9">
        <v>1134.1600000000001</v>
      </c>
      <c r="J223" s="9">
        <v>1446.9099999999999</v>
      </c>
      <c r="K223" s="9">
        <v>0</v>
      </c>
      <c r="L223" s="9">
        <f>E223*0.8116</f>
        <v>66790.727507999996</v>
      </c>
      <c r="M223" s="3"/>
      <c r="N223" s="10">
        <f t="shared" si="10"/>
        <v>171521.00750800001</v>
      </c>
    </row>
    <row r="224" spans="1:14" x14ac:dyDescent="0.25">
      <c r="A224" s="8" t="s">
        <v>354</v>
      </c>
      <c r="B224" t="s">
        <v>355</v>
      </c>
      <c r="C224" t="s">
        <v>57</v>
      </c>
      <c r="D224" s="2">
        <f t="shared" si="9"/>
        <v>92843.14</v>
      </c>
      <c r="E224" s="1">
        <v>91822.42</v>
      </c>
      <c r="F224" s="9">
        <v>51.55</v>
      </c>
      <c r="G224" s="9">
        <v>969.17</v>
      </c>
      <c r="H224" s="9">
        <v>10606.18</v>
      </c>
      <c r="I224" s="9">
        <v>1296.5899999999999</v>
      </c>
      <c r="J224" s="9">
        <v>853.91</v>
      </c>
      <c r="K224" s="9">
        <v>0</v>
      </c>
      <c r="L224" s="9"/>
      <c r="M224" s="3">
        <f>E224*0.6992</f>
        <v>64202.236064000004</v>
      </c>
      <c r="N224" s="10">
        <f t="shared" si="10"/>
        <v>169802.056064</v>
      </c>
    </row>
    <row r="225" spans="1:14" x14ac:dyDescent="0.25">
      <c r="A225" s="8" t="s">
        <v>143</v>
      </c>
      <c r="B225" t="s">
        <v>356</v>
      </c>
      <c r="C225" t="s">
        <v>57</v>
      </c>
      <c r="D225" s="2">
        <f t="shared" si="9"/>
        <v>127886.19</v>
      </c>
      <c r="E225" s="1">
        <v>93533.35</v>
      </c>
      <c r="F225" s="9">
        <v>31346.17</v>
      </c>
      <c r="G225" s="9">
        <v>3006.67</v>
      </c>
      <c r="H225" s="9">
        <v>6512.48</v>
      </c>
      <c r="I225" s="9">
        <v>1828.05</v>
      </c>
      <c r="J225" s="9">
        <v>706.57</v>
      </c>
      <c r="K225" s="9">
        <v>0</v>
      </c>
      <c r="L225" s="9"/>
      <c r="M225" s="3">
        <f>E225*0.6992</f>
        <v>65398.51832000001</v>
      </c>
      <c r="N225" s="10">
        <f t="shared" si="10"/>
        <v>202331.80832000001</v>
      </c>
    </row>
    <row r="226" spans="1:14" x14ac:dyDescent="0.25">
      <c r="A226" s="8" t="s">
        <v>357</v>
      </c>
      <c r="B226" t="s">
        <v>358</v>
      </c>
      <c r="C226" t="s">
        <v>337</v>
      </c>
      <c r="D226" s="2">
        <f t="shared" si="9"/>
        <v>152723.06</v>
      </c>
      <c r="E226" s="1">
        <v>145824.98000000001</v>
      </c>
      <c r="F226" s="9">
        <v>6548.08</v>
      </c>
      <c r="G226" s="9">
        <v>350</v>
      </c>
      <c r="H226" s="9">
        <v>17011.27</v>
      </c>
      <c r="I226" s="9">
        <v>2087.27</v>
      </c>
      <c r="J226" s="9">
        <v>2363.77</v>
      </c>
      <c r="K226" s="9">
        <v>0</v>
      </c>
      <c r="L226" s="9"/>
      <c r="M226" s="3"/>
      <c r="N226" s="10">
        <f t="shared" si="10"/>
        <v>174185.36999999997</v>
      </c>
    </row>
    <row r="227" spans="1:14" x14ac:dyDescent="0.25">
      <c r="A227" s="8" t="s">
        <v>359</v>
      </c>
      <c r="B227" t="s">
        <v>360</v>
      </c>
      <c r="C227" t="s">
        <v>84</v>
      </c>
      <c r="D227" s="2">
        <f t="shared" si="9"/>
        <v>113531.03</v>
      </c>
      <c r="E227" s="1">
        <v>88141.12999999999</v>
      </c>
      <c r="F227" s="9">
        <v>4157.21</v>
      </c>
      <c r="G227" s="9">
        <v>21232.69</v>
      </c>
      <c r="H227" s="9">
        <v>4756.5</v>
      </c>
      <c r="I227" s="9">
        <v>1632.52</v>
      </c>
      <c r="J227" s="9">
        <v>725</v>
      </c>
      <c r="K227" s="9">
        <v>0</v>
      </c>
      <c r="L227" s="9">
        <f>E227*0.8116</f>
        <v>71535.341107999993</v>
      </c>
      <c r="M227" s="3"/>
      <c r="N227" s="10">
        <f t="shared" si="10"/>
        <v>192180.39110800001</v>
      </c>
    </row>
    <row r="228" spans="1:14" x14ac:dyDescent="0.25">
      <c r="A228" s="8" t="s">
        <v>254</v>
      </c>
      <c r="B228" t="s">
        <v>361</v>
      </c>
      <c r="C228" t="s">
        <v>323</v>
      </c>
      <c r="D228" s="2">
        <f t="shared" si="9"/>
        <v>95553.53</v>
      </c>
      <c r="E228" s="1">
        <v>80913.11</v>
      </c>
      <c r="F228" s="9">
        <v>14290.42</v>
      </c>
      <c r="G228" s="9">
        <v>350</v>
      </c>
      <c r="H228" s="9">
        <v>16638</v>
      </c>
      <c r="I228" s="9">
        <v>1290.22</v>
      </c>
      <c r="J228" s="9">
        <v>2240.73</v>
      </c>
      <c r="K228" s="9">
        <v>0</v>
      </c>
      <c r="L228" s="9">
        <f>E228*0.8116</f>
        <v>65669.080075999998</v>
      </c>
      <c r="M228" s="3"/>
      <c r="N228" s="10">
        <f t="shared" si="10"/>
        <v>181391.56007599999</v>
      </c>
    </row>
    <row r="229" spans="1:14" x14ac:dyDescent="0.25">
      <c r="A229" s="8" t="s">
        <v>89</v>
      </c>
      <c r="B229" t="s">
        <v>362</v>
      </c>
      <c r="C229" t="s">
        <v>323</v>
      </c>
      <c r="D229" s="2">
        <f t="shared" si="9"/>
        <v>102445.55000000002</v>
      </c>
      <c r="E229" s="1">
        <v>80980.510000000009</v>
      </c>
      <c r="F229" s="9">
        <v>21115.040000000001</v>
      </c>
      <c r="G229" s="9">
        <v>350</v>
      </c>
      <c r="H229" s="9">
        <v>17267.759999999998</v>
      </c>
      <c r="I229" s="9">
        <v>1402.5</v>
      </c>
      <c r="J229" s="9">
        <v>800</v>
      </c>
      <c r="K229" s="9">
        <v>0</v>
      </c>
      <c r="L229" s="9">
        <f>E229*0.8116</f>
        <v>65723.781916000007</v>
      </c>
      <c r="M229" s="3"/>
      <c r="N229" s="10">
        <f t="shared" si="10"/>
        <v>187639.591916</v>
      </c>
    </row>
    <row r="230" spans="1:14" x14ac:dyDescent="0.25">
      <c r="A230" s="8" t="s">
        <v>67</v>
      </c>
      <c r="B230" t="s">
        <v>363</v>
      </c>
      <c r="C230" t="s">
        <v>161</v>
      </c>
      <c r="D230" s="2">
        <f t="shared" si="9"/>
        <v>126960.26</v>
      </c>
      <c r="E230" s="1">
        <v>89142.069999999992</v>
      </c>
      <c r="F230" s="9">
        <v>35719.580000000009</v>
      </c>
      <c r="G230" s="9">
        <v>2098.6099999999997</v>
      </c>
      <c r="H230" s="9">
        <v>12048.14</v>
      </c>
      <c r="I230" s="9">
        <v>1779.51</v>
      </c>
      <c r="J230" s="9">
        <v>672.9</v>
      </c>
      <c r="K230" s="9">
        <v>0</v>
      </c>
      <c r="L230" s="9"/>
      <c r="M230" s="3">
        <f>E230*0.6992</f>
        <v>62328.135344000002</v>
      </c>
      <c r="N230" s="10">
        <f t="shared" si="10"/>
        <v>203788.94534400001</v>
      </c>
    </row>
    <row r="231" spans="1:14" x14ac:dyDescent="0.25">
      <c r="A231" s="8" t="s">
        <v>76</v>
      </c>
      <c r="B231" t="s">
        <v>364</v>
      </c>
      <c r="C231" t="s">
        <v>161</v>
      </c>
      <c r="D231" s="2">
        <f t="shared" si="9"/>
        <v>96429.33</v>
      </c>
      <c r="E231" s="1">
        <v>89142.080000000002</v>
      </c>
      <c r="F231" s="9">
        <v>5782.1299999999992</v>
      </c>
      <c r="G231" s="9">
        <v>1505.12</v>
      </c>
      <c r="H231" s="9">
        <v>12048.14</v>
      </c>
      <c r="I231" s="9">
        <v>1334.68</v>
      </c>
      <c r="J231" s="9">
        <v>672.9</v>
      </c>
      <c r="K231" s="9">
        <v>0</v>
      </c>
      <c r="L231" s="9"/>
      <c r="M231" s="3">
        <f>E231*0.6992</f>
        <v>62328.142336000004</v>
      </c>
      <c r="N231" s="10">
        <f t="shared" si="10"/>
        <v>172813.19233599998</v>
      </c>
    </row>
    <row r="232" spans="1:14" x14ac:dyDescent="0.25">
      <c r="A232" s="8" t="s">
        <v>365</v>
      </c>
      <c r="B232" t="s">
        <v>164</v>
      </c>
      <c r="C232" t="s">
        <v>177</v>
      </c>
      <c r="D232" s="2">
        <f t="shared" si="9"/>
        <v>87015.69</v>
      </c>
      <c r="E232" s="1">
        <v>86636.75</v>
      </c>
      <c r="F232" s="9">
        <v>28.94</v>
      </c>
      <c r="G232" s="9">
        <v>350</v>
      </c>
      <c r="H232" s="9">
        <v>6342</v>
      </c>
      <c r="I232" s="9">
        <v>1224.07</v>
      </c>
      <c r="J232" s="9">
        <v>800</v>
      </c>
      <c r="K232" s="9">
        <v>0</v>
      </c>
      <c r="L232" s="9">
        <f>E232*0.8116</f>
        <v>70314.386299999998</v>
      </c>
      <c r="M232" s="3"/>
      <c r="N232" s="10">
        <f t="shared" si="10"/>
        <v>165696.14630000002</v>
      </c>
    </row>
    <row r="233" spans="1:14" x14ac:dyDescent="0.25">
      <c r="A233" s="8" t="s">
        <v>71</v>
      </c>
      <c r="B233" t="s">
        <v>366</v>
      </c>
      <c r="C233" t="s">
        <v>161</v>
      </c>
      <c r="D233" s="2">
        <f t="shared" si="9"/>
        <v>125136.23999999999</v>
      </c>
      <c r="E233" s="1">
        <v>84846.18</v>
      </c>
      <c r="F233" s="9">
        <v>38632.74</v>
      </c>
      <c r="G233" s="9">
        <v>1657.32</v>
      </c>
      <c r="H233" s="9">
        <v>17267.64</v>
      </c>
      <c r="I233" s="9">
        <v>1743.84</v>
      </c>
      <c r="J233" s="9">
        <v>1140.44</v>
      </c>
      <c r="K233" s="9">
        <v>0</v>
      </c>
      <c r="L233" s="9"/>
      <c r="M233" s="3">
        <f>E233*0.6992</f>
        <v>59324.449055999998</v>
      </c>
      <c r="N233" s="10">
        <f t="shared" si="10"/>
        <v>204612.60905600002</v>
      </c>
    </row>
    <row r="234" spans="1:14" x14ac:dyDescent="0.25">
      <c r="A234" s="8" t="s">
        <v>150</v>
      </c>
      <c r="B234" t="s">
        <v>266</v>
      </c>
      <c r="C234" t="s">
        <v>177</v>
      </c>
      <c r="D234" s="2">
        <f t="shared" si="9"/>
        <v>86249.11</v>
      </c>
      <c r="E234" s="1">
        <v>84467.42</v>
      </c>
      <c r="F234" s="9">
        <v>1431.69</v>
      </c>
      <c r="G234" s="9">
        <v>350</v>
      </c>
      <c r="H234" s="9">
        <v>6342</v>
      </c>
      <c r="I234" s="9">
        <v>1185.82</v>
      </c>
      <c r="J234" s="9">
        <v>2981.76</v>
      </c>
      <c r="K234" s="9">
        <v>0</v>
      </c>
      <c r="L234" s="9">
        <f>E234*0.8116</f>
        <v>68553.758071999997</v>
      </c>
      <c r="M234" s="3"/>
      <c r="N234" s="10">
        <f t="shared" si="10"/>
        <v>165312.448072</v>
      </c>
    </row>
    <row r="235" spans="1:14" x14ac:dyDescent="0.25">
      <c r="A235" s="8" t="s">
        <v>367</v>
      </c>
      <c r="B235" t="s">
        <v>368</v>
      </c>
      <c r="C235" t="s">
        <v>337</v>
      </c>
      <c r="D235" s="2">
        <f t="shared" si="9"/>
        <v>149838.07</v>
      </c>
      <c r="E235" s="1">
        <v>139279.05000000002</v>
      </c>
      <c r="F235" s="9">
        <v>10209.02</v>
      </c>
      <c r="G235" s="9">
        <v>350</v>
      </c>
      <c r="H235" s="9">
        <v>17876.490000000002</v>
      </c>
      <c r="I235" s="9">
        <v>2072.19</v>
      </c>
      <c r="J235" s="9">
        <v>3901.8</v>
      </c>
      <c r="K235" s="9">
        <v>0</v>
      </c>
      <c r="L235" s="9"/>
      <c r="M235" s="3"/>
      <c r="N235" s="10">
        <f t="shared" si="10"/>
        <v>173688.55</v>
      </c>
    </row>
    <row r="236" spans="1:14" x14ac:dyDescent="0.25">
      <c r="A236" s="8" t="s">
        <v>148</v>
      </c>
      <c r="B236" t="s">
        <v>369</v>
      </c>
      <c r="C236" t="s">
        <v>370</v>
      </c>
      <c r="D236" s="2">
        <f t="shared" si="9"/>
        <v>158792.15</v>
      </c>
      <c r="E236" s="1">
        <v>154112.15</v>
      </c>
      <c r="F236" s="9"/>
      <c r="G236" s="9">
        <v>4680</v>
      </c>
      <c r="H236" s="9">
        <v>6341.92</v>
      </c>
      <c r="I236" s="9">
        <v>2066.4899999999998</v>
      </c>
      <c r="J236" s="9">
        <v>500</v>
      </c>
      <c r="K236" s="9">
        <v>0</v>
      </c>
      <c r="L236" s="9"/>
      <c r="M236" s="3"/>
      <c r="N236" s="10">
        <f t="shared" si="10"/>
        <v>167700.56</v>
      </c>
    </row>
    <row r="237" spans="1:14" x14ac:dyDescent="0.25">
      <c r="A237" s="8" t="s">
        <v>109</v>
      </c>
      <c r="B237" t="s">
        <v>371</v>
      </c>
      <c r="C237" t="s">
        <v>161</v>
      </c>
      <c r="D237" s="2">
        <f t="shared" si="9"/>
        <v>116940.38999999998</v>
      </c>
      <c r="E237" s="1">
        <v>84845.989999999991</v>
      </c>
      <c r="F237" s="9">
        <v>28386.959999999999</v>
      </c>
      <c r="G237" s="9">
        <v>3707.44</v>
      </c>
      <c r="H237" s="9">
        <v>16637.919999999998</v>
      </c>
      <c r="I237" s="9">
        <v>1570.72</v>
      </c>
      <c r="J237" s="9">
        <v>640.44000000000005</v>
      </c>
      <c r="K237" s="9">
        <v>0</v>
      </c>
      <c r="L237" s="9"/>
      <c r="M237" s="3">
        <f>E237*0.6992</f>
        <v>59324.316207999997</v>
      </c>
      <c r="N237" s="10">
        <f t="shared" si="10"/>
        <v>195113.786208</v>
      </c>
    </row>
    <row r="238" spans="1:14" x14ac:dyDescent="0.25">
      <c r="A238" s="8" t="s">
        <v>217</v>
      </c>
      <c r="B238" t="s">
        <v>372</v>
      </c>
      <c r="C238" t="s">
        <v>323</v>
      </c>
      <c r="D238" s="2">
        <f t="shared" si="9"/>
        <v>85954.17</v>
      </c>
      <c r="E238" s="1">
        <v>79020.149999999994</v>
      </c>
      <c r="F238" s="9">
        <v>6584.02</v>
      </c>
      <c r="G238" s="9">
        <v>350</v>
      </c>
      <c r="H238" s="9">
        <v>17267.759999999998</v>
      </c>
      <c r="I238" s="9">
        <v>1132.76</v>
      </c>
      <c r="J238" s="9">
        <v>1431.13</v>
      </c>
      <c r="K238" s="9">
        <v>0</v>
      </c>
      <c r="L238" s="9">
        <f>E238*0.8116</f>
        <v>64132.753739999993</v>
      </c>
      <c r="M238" s="3"/>
      <c r="N238" s="10">
        <f t="shared" si="10"/>
        <v>169918.57373999999</v>
      </c>
    </row>
    <row r="239" spans="1:14" x14ac:dyDescent="0.25">
      <c r="A239" s="8" t="s">
        <v>46</v>
      </c>
      <c r="B239" t="s">
        <v>373</v>
      </c>
      <c r="C239" t="s">
        <v>374</v>
      </c>
      <c r="D239" s="2">
        <f t="shared" si="9"/>
        <v>161662.04999999999</v>
      </c>
      <c r="E239" s="1">
        <v>149059.50999999998</v>
      </c>
      <c r="F239" s="9">
        <v>129.13</v>
      </c>
      <c r="G239" s="9">
        <v>12473.41</v>
      </c>
      <c r="H239" s="9">
        <v>10857.34</v>
      </c>
      <c r="I239" s="9">
        <v>2241.41</v>
      </c>
      <c r="J239" s="9">
        <v>500</v>
      </c>
      <c r="K239" s="9">
        <v>0</v>
      </c>
      <c r="L239" s="9"/>
      <c r="M239" s="3"/>
      <c r="N239" s="10">
        <f t="shared" si="10"/>
        <v>175260.79999999999</v>
      </c>
    </row>
    <row r="240" spans="1:14" x14ac:dyDescent="0.25">
      <c r="A240" s="8" t="s">
        <v>375</v>
      </c>
      <c r="B240" t="s">
        <v>70</v>
      </c>
      <c r="C240" t="s">
        <v>323</v>
      </c>
      <c r="D240" s="2">
        <f t="shared" si="9"/>
        <v>95022.58</v>
      </c>
      <c r="E240" s="1">
        <v>81180.63</v>
      </c>
      <c r="F240" s="9">
        <v>13491.949999999999</v>
      </c>
      <c r="G240" s="9">
        <v>350</v>
      </c>
      <c r="H240" s="9">
        <v>12504</v>
      </c>
      <c r="I240" s="9">
        <v>1266.06</v>
      </c>
      <c r="J240" s="9">
        <v>1446.9099999999999</v>
      </c>
      <c r="K240" s="9">
        <v>0</v>
      </c>
      <c r="L240" s="9">
        <f>E240*0.8116</f>
        <v>65886.199307999996</v>
      </c>
      <c r="M240" s="3"/>
      <c r="N240" s="10">
        <f t="shared" si="10"/>
        <v>176125.749308</v>
      </c>
    </row>
    <row r="241" spans="1:14" x14ac:dyDescent="0.25">
      <c r="A241" s="8" t="s">
        <v>168</v>
      </c>
      <c r="B241" t="s">
        <v>376</v>
      </c>
      <c r="C241" t="s">
        <v>161</v>
      </c>
      <c r="D241" s="2">
        <f t="shared" si="9"/>
        <v>111575.76</v>
      </c>
      <c r="E241" s="1">
        <v>94091.12</v>
      </c>
      <c r="F241" s="9">
        <v>13428.98</v>
      </c>
      <c r="G241" s="9">
        <v>4055.66</v>
      </c>
      <c r="H241" s="9"/>
      <c r="I241" s="9">
        <v>1617.89</v>
      </c>
      <c r="J241" s="9">
        <v>770.17</v>
      </c>
      <c r="K241" s="9">
        <v>0</v>
      </c>
      <c r="L241" s="9"/>
      <c r="M241" s="3">
        <f>E241*0.6992</f>
        <v>65788.511104000005</v>
      </c>
      <c r="N241" s="10">
        <f t="shared" si="10"/>
        <v>179752.33110399998</v>
      </c>
    </row>
    <row r="242" spans="1:14" x14ac:dyDescent="0.25">
      <c r="A242" s="8" t="s">
        <v>91</v>
      </c>
      <c r="B242" t="s">
        <v>377</v>
      </c>
      <c r="C242" t="s">
        <v>323</v>
      </c>
      <c r="D242" s="2">
        <f t="shared" si="9"/>
        <v>95706.73</v>
      </c>
      <c r="E242" s="1">
        <v>83690.599999999991</v>
      </c>
      <c r="F242" s="9">
        <v>11666.130000000001</v>
      </c>
      <c r="G242" s="9">
        <v>350</v>
      </c>
      <c r="H242" s="9">
        <v>6342</v>
      </c>
      <c r="I242" s="9">
        <v>1326.04</v>
      </c>
      <c r="J242" s="9">
        <v>2981.76</v>
      </c>
      <c r="K242" s="9">
        <v>0</v>
      </c>
      <c r="L242" s="9">
        <f>E242*0.8116</f>
        <v>67923.290959999998</v>
      </c>
      <c r="M242" s="3"/>
      <c r="N242" s="10">
        <f t="shared" si="10"/>
        <v>174279.82095999998</v>
      </c>
    </row>
    <row r="243" spans="1:14" x14ac:dyDescent="0.25">
      <c r="A243" s="8" t="s">
        <v>219</v>
      </c>
      <c r="B243" t="s">
        <v>378</v>
      </c>
      <c r="C243" t="s">
        <v>323</v>
      </c>
      <c r="D243" s="2">
        <f t="shared" si="9"/>
        <v>79349.61</v>
      </c>
      <c r="E243" s="1">
        <v>78952.789999999994</v>
      </c>
      <c r="F243" s="9">
        <v>46.82</v>
      </c>
      <c r="G243" s="9">
        <v>350</v>
      </c>
      <c r="H243" s="9">
        <v>17267.759999999998</v>
      </c>
      <c r="I243" s="9">
        <v>1042.22</v>
      </c>
      <c r="J243" s="9">
        <v>800</v>
      </c>
      <c r="K243" s="9">
        <v>0</v>
      </c>
      <c r="L243" s="9">
        <f>E243*0.8116</f>
        <v>64078.084363999995</v>
      </c>
      <c r="M243" s="3"/>
      <c r="N243" s="10">
        <f t="shared" si="10"/>
        <v>162537.67436399998</v>
      </c>
    </row>
    <row r="244" spans="1:14" x14ac:dyDescent="0.25">
      <c r="A244" s="8" t="s">
        <v>65</v>
      </c>
      <c r="B244" t="s">
        <v>379</v>
      </c>
      <c r="C244" t="s">
        <v>380</v>
      </c>
      <c r="D244" s="2">
        <f t="shared" si="9"/>
        <v>129133.15</v>
      </c>
      <c r="E244" s="1">
        <v>129133.15</v>
      </c>
      <c r="F244" s="9"/>
      <c r="G244" s="9"/>
      <c r="H244" s="9">
        <v>6512.48</v>
      </c>
      <c r="I244" s="9">
        <v>9698.4699999999993</v>
      </c>
      <c r="J244" s="9"/>
      <c r="K244" s="9">
        <v>16735.580000000002</v>
      </c>
      <c r="L244" s="9"/>
      <c r="M244" s="3"/>
      <c r="N244" s="10">
        <f t="shared" si="10"/>
        <v>162079.67999999999</v>
      </c>
    </row>
    <row r="245" spans="1:14" x14ac:dyDescent="0.25">
      <c r="A245" s="8" t="s">
        <v>71</v>
      </c>
      <c r="B245" t="s">
        <v>50</v>
      </c>
      <c r="C245" t="s">
        <v>177</v>
      </c>
      <c r="D245" s="2">
        <f t="shared" si="9"/>
        <v>92112.53</v>
      </c>
      <c r="E245" s="1">
        <v>88110.85</v>
      </c>
      <c r="F245" s="9">
        <v>3651.68</v>
      </c>
      <c r="G245" s="9">
        <v>350</v>
      </c>
      <c r="H245" s="9"/>
      <c r="I245" s="9">
        <v>1324.15</v>
      </c>
      <c r="J245" s="9">
        <v>1027.25</v>
      </c>
      <c r="K245" s="9">
        <v>0</v>
      </c>
      <c r="L245" s="9">
        <f>E245*0.8116</f>
        <v>71510.76586</v>
      </c>
      <c r="M245" s="3"/>
      <c r="N245" s="10">
        <f t="shared" si="10"/>
        <v>165974.69585999998</v>
      </c>
    </row>
    <row r="246" spans="1:14" x14ac:dyDescent="0.25">
      <c r="A246" s="8" t="s">
        <v>175</v>
      </c>
      <c r="B246" t="s">
        <v>214</v>
      </c>
      <c r="C246" t="s">
        <v>161</v>
      </c>
      <c r="D246" s="2">
        <f t="shared" si="9"/>
        <v>129890.97</v>
      </c>
      <c r="E246" s="1">
        <v>89142.080000000002</v>
      </c>
      <c r="F246" s="9">
        <v>38663.630000000005</v>
      </c>
      <c r="G246" s="9">
        <v>2085.2600000000002</v>
      </c>
      <c r="H246" s="9">
        <v>6341.92</v>
      </c>
      <c r="I246" s="9">
        <v>1873.36</v>
      </c>
      <c r="J246" s="9">
        <v>1172.9000000000001</v>
      </c>
      <c r="K246" s="9">
        <v>0</v>
      </c>
      <c r="L246" s="9"/>
      <c r="M246" s="3">
        <f>E246*0.6992</f>
        <v>62328.142336000004</v>
      </c>
      <c r="N246" s="10">
        <f t="shared" si="10"/>
        <v>201607.29233600001</v>
      </c>
    </row>
    <row r="247" spans="1:14" x14ac:dyDescent="0.25">
      <c r="A247" s="8" t="s">
        <v>375</v>
      </c>
      <c r="B247" t="s">
        <v>381</v>
      </c>
      <c r="C247" t="s">
        <v>161</v>
      </c>
      <c r="D247" s="2">
        <f t="shared" si="9"/>
        <v>128452.08</v>
      </c>
      <c r="E247" s="1">
        <v>89142.1</v>
      </c>
      <c r="F247" s="9">
        <v>30685.01</v>
      </c>
      <c r="G247" s="9">
        <v>8624.9699999999993</v>
      </c>
      <c r="H247" s="9">
        <v>6341.92</v>
      </c>
      <c r="I247" s="9">
        <v>1844.97</v>
      </c>
      <c r="J247" s="9">
        <v>1172.9000000000001</v>
      </c>
      <c r="K247" s="9">
        <v>0</v>
      </c>
      <c r="L247" s="9"/>
      <c r="M247" s="3">
        <f>E247*0.6992</f>
        <v>62328.156320000009</v>
      </c>
      <c r="N247" s="10">
        <f t="shared" si="10"/>
        <v>200140.02632</v>
      </c>
    </row>
    <row r="248" spans="1:14" x14ac:dyDescent="0.25">
      <c r="A248" s="8" t="s">
        <v>107</v>
      </c>
      <c r="B248" t="s">
        <v>382</v>
      </c>
      <c r="C248" t="s">
        <v>161</v>
      </c>
      <c r="D248" s="2">
        <f t="shared" si="9"/>
        <v>111818.86</v>
      </c>
      <c r="E248" s="1">
        <v>85634.74</v>
      </c>
      <c r="F248" s="9">
        <v>21619.360000000004</v>
      </c>
      <c r="G248" s="9">
        <v>4564.76</v>
      </c>
      <c r="H248" s="9">
        <v>12503.92</v>
      </c>
      <c r="I248" s="9">
        <v>1559.98</v>
      </c>
      <c r="J248" s="9">
        <v>1136.81</v>
      </c>
      <c r="K248" s="9">
        <v>0</v>
      </c>
      <c r="L248" s="9"/>
      <c r="M248" s="3">
        <f>E248*0.6992</f>
        <v>59875.81020800001</v>
      </c>
      <c r="N248" s="10">
        <f t="shared" si="10"/>
        <v>186895.38020800002</v>
      </c>
    </row>
    <row r="249" spans="1:14" x14ac:dyDescent="0.25">
      <c r="A249" s="8" t="s">
        <v>383</v>
      </c>
      <c r="B249" t="s">
        <v>384</v>
      </c>
      <c r="C249" t="s">
        <v>385</v>
      </c>
      <c r="D249" s="2">
        <f t="shared" si="9"/>
        <v>134092.56</v>
      </c>
      <c r="E249" s="1">
        <v>132961.78</v>
      </c>
      <c r="F249" s="9"/>
      <c r="G249" s="9">
        <v>1130.78</v>
      </c>
      <c r="H249" s="9"/>
      <c r="I249" s="9">
        <v>10258.1</v>
      </c>
      <c r="J249" s="9"/>
      <c r="K249" s="9">
        <v>17231.900000000001</v>
      </c>
      <c r="L249" s="9"/>
      <c r="M249" s="3"/>
      <c r="N249" s="10">
        <f t="shared" si="10"/>
        <v>161582.56</v>
      </c>
    </row>
    <row r="250" spans="1:14" x14ac:dyDescent="0.25">
      <c r="A250" s="8" t="s">
        <v>89</v>
      </c>
      <c r="B250" t="s">
        <v>386</v>
      </c>
      <c r="C250" t="s">
        <v>161</v>
      </c>
      <c r="D250" s="2">
        <f t="shared" si="9"/>
        <v>98925.18</v>
      </c>
      <c r="E250" s="1">
        <v>89142.06</v>
      </c>
      <c r="F250" s="9">
        <v>8791.4500000000007</v>
      </c>
      <c r="G250" s="9">
        <v>991.67</v>
      </c>
      <c r="H250" s="9">
        <v>6341.92</v>
      </c>
      <c r="I250" s="9">
        <v>1425.39</v>
      </c>
      <c r="J250" s="9">
        <v>1172.9000000000001</v>
      </c>
      <c r="K250" s="9">
        <v>0</v>
      </c>
      <c r="L250" s="9"/>
      <c r="M250" s="3">
        <f>E250*0.6992</f>
        <v>62328.128352</v>
      </c>
      <c r="N250" s="10">
        <f t="shared" si="10"/>
        <v>170193.51835199998</v>
      </c>
    </row>
    <row r="251" spans="1:14" x14ac:dyDescent="0.25">
      <c r="A251" s="8" t="s">
        <v>65</v>
      </c>
      <c r="B251" t="s">
        <v>387</v>
      </c>
      <c r="C251" t="s">
        <v>161</v>
      </c>
      <c r="D251" s="2">
        <f t="shared" si="9"/>
        <v>122143.15</v>
      </c>
      <c r="E251" s="1">
        <v>89142.11</v>
      </c>
      <c r="F251" s="9">
        <v>30914.12</v>
      </c>
      <c r="G251" s="9">
        <v>2086.92</v>
      </c>
      <c r="H251" s="9">
        <v>6512.48</v>
      </c>
      <c r="I251" s="9">
        <v>1751.98</v>
      </c>
      <c r="J251" s="9">
        <v>672.9</v>
      </c>
      <c r="K251" s="9">
        <v>0</v>
      </c>
      <c r="L251" s="9"/>
      <c r="M251" s="3">
        <f>E251*0.6992</f>
        <v>62328.163312000004</v>
      </c>
      <c r="N251" s="10">
        <f t="shared" si="10"/>
        <v>193408.673312</v>
      </c>
    </row>
    <row r="252" spans="1:14" x14ac:dyDescent="0.25">
      <c r="A252" s="8" t="s">
        <v>166</v>
      </c>
      <c r="B252" t="s">
        <v>388</v>
      </c>
      <c r="C252" t="s">
        <v>323</v>
      </c>
      <c r="D252" s="2">
        <f t="shared" si="9"/>
        <v>84005.13</v>
      </c>
      <c r="E252" s="1">
        <v>83655.13</v>
      </c>
      <c r="F252" s="9"/>
      <c r="G252" s="9">
        <v>350</v>
      </c>
      <c r="H252" s="9">
        <v>6342</v>
      </c>
      <c r="I252" s="9">
        <v>1198.1400000000001</v>
      </c>
      <c r="J252" s="9">
        <v>800</v>
      </c>
      <c r="K252" s="9">
        <v>0</v>
      </c>
      <c r="L252" s="9">
        <f>E252*0.8116</f>
        <v>67894.503508000009</v>
      </c>
      <c r="M252" s="3"/>
      <c r="N252" s="10">
        <f t="shared" si="10"/>
        <v>160239.77350800001</v>
      </c>
    </row>
    <row r="253" spans="1:14" x14ac:dyDescent="0.25">
      <c r="A253" s="8" t="s">
        <v>95</v>
      </c>
      <c r="B253" t="s">
        <v>389</v>
      </c>
      <c r="C253" t="s">
        <v>57</v>
      </c>
      <c r="D253" s="2">
        <f t="shared" si="9"/>
        <v>104855.54</v>
      </c>
      <c r="E253" s="1">
        <v>92497.309999999983</v>
      </c>
      <c r="F253" s="9">
        <v>10341.709999999999</v>
      </c>
      <c r="G253" s="9">
        <v>2016.52</v>
      </c>
      <c r="H253" s="9"/>
      <c r="I253" s="9">
        <v>1520.42</v>
      </c>
      <c r="J253" s="9">
        <v>698.04</v>
      </c>
      <c r="K253" s="9">
        <v>0</v>
      </c>
      <c r="L253" s="9"/>
      <c r="M253" s="3">
        <f>E253*0.6992</f>
        <v>64674.119151999992</v>
      </c>
      <c r="N253" s="10">
        <f t="shared" si="10"/>
        <v>171748.11915199997</v>
      </c>
    </row>
    <row r="254" spans="1:14" x14ac:dyDescent="0.25">
      <c r="A254" s="8" t="s">
        <v>297</v>
      </c>
      <c r="B254" t="s">
        <v>390</v>
      </c>
      <c r="C254" t="s">
        <v>391</v>
      </c>
      <c r="D254" s="2">
        <f t="shared" si="9"/>
        <v>153579.94</v>
      </c>
      <c r="E254" s="1">
        <v>145144.73000000001</v>
      </c>
      <c r="F254" s="9">
        <v>629.69000000000005</v>
      </c>
      <c r="G254" s="9">
        <v>7805.5199999999995</v>
      </c>
      <c r="H254" s="9">
        <v>10606.18</v>
      </c>
      <c r="I254" s="9">
        <v>2166.42</v>
      </c>
      <c r="J254" s="9"/>
      <c r="K254" s="9">
        <v>0</v>
      </c>
      <c r="L254" s="9"/>
      <c r="M254" s="3"/>
      <c r="N254" s="10">
        <f t="shared" si="10"/>
        <v>166352.54</v>
      </c>
    </row>
    <row r="255" spans="1:14" x14ac:dyDescent="0.25">
      <c r="A255" s="8" t="s">
        <v>150</v>
      </c>
      <c r="B255" t="s">
        <v>392</v>
      </c>
      <c r="C255" t="s">
        <v>323</v>
      </c>
      <c r="D255" s="2">
        <f t="shared" si="9"/>
        <v>103184.28</v>
      </c>
      <c r="E255" s="1">
        <v>80928.89</v>
      </c>
      <c r="F255" s="9">
        <v>21905.39</v>
      </c>
      <c r="G255" s="9">
        <v>350</v>
      </c>
      <c r="H255" s="9">
        <v>6342</v>
      </c>
      <c r="I255" s="9">
        <v>1441.77</v>
      </c>
      <c r="J255" s="9">
        <v>2740.73</v>
      </c>
      <c r="K255" s="9">
        <v>0</v>
      </c>
      <c r="L255" s="9">
        <f>E255*0.8116</f>
        <v>65681.887124000001</v>
      </c>
      <c r="M255" s="3"/>
      <c r="N255" s="10">
        <f t="shared" si="10"/>
        <v>179390.667124</v>
      </c>
    </row>
    <row r="256" spans="1:14" x14ac:dyDescent="0.25">
      <c r="A256" s="8" t="s">
        <v>327</v>
      </c>
      <c r="B256" t="s">
        <v>393</v>
      </c>
      <c r="C256" t="s">
        <v>323</v>
      </c>
      <c r="D256" s="2">
        <f t="shared" si="9"/>
        <v>84080.8</v>
      </c>
      <c r="E256" s="1">
        <v>83690.600000000006</v>
      </c>
      <c r="F256" s="9">
        <v>40.200000000000003</v>
      </c>
      <c r="G256" s="9">
        <v>350</v>
      </c>
      <c r="H256" s="9">
        <v>2158.4699999999998</v>
      </c>
      <c r="I256" s="9">
        <v>1202.95</v>
      </c>
      <c r="J256" s="9">
        <v>1027.25</v>
      </c>
      <c r="K256" s="9">
        <v>0</v>
      </c>
      <c r="L256" s="9">
        <f>E256*0.8116</f>
        <v>67923.290959999998</v>
      </c>
      <c r="M256" s="3"/>
      <c r="N256" s="10">
        <f t="shared" si="10"/>
        <v>156392.76095999999</v>
      </c>
    </row>
    <row r="257" spans="1:14" x14ac:dyDescent="0.25">
      <c r="A257" s="8" t="s">
        <v>188</v>
      </c>
      <c r="B257" t="s">
        <v>394</v>
      </c>
      <c r="C257" t="s">
        <v>323</v>
      </c>
      <c r="D257" s="2">
        <f t="shared" si="9"/>
        <v>81892.11</v>
      </c>
      <c r="E257" s="1">
        <v>74508.47</v>
      </c>
      <c r="F257" s="9">
        <v>7033.6399999999994</v>
      </c>
      <c r="G257" s="9">
        <v>350</v>
      </c>
      <c r="H257" s="9">
        <v>17267.759999999998</v>
      </c>
      <c r="I257" s="9">
        <v>1038.26</v>
      </c>
      <c r="J257" s="9">
        <v>2693.4</v>
      </c>
      <c r="K257" s="9">
        <v>0</v>
      </c>
      <c r="L257" s="9">
        <f>E257*0.8116</f>
        <v>60471.074251999999</v>
      </c>
      <c r="M257" s="3"/>
      <c r="N257" s="10">
        <f t="shared" si="10"/>
        <v>163362.60425199999</v>
      </c>
    </row>
    <row r="258" spans="1:14" x14ac:dyDescent="0.25">
      <c r="A258" s="8" t="s">
        <v>78</v>
      </c>
      <c r="B258" t="s">
        <v>395</v>
      </c>
      <c r="C258" t="s">
        <v>161</v>
      </c>
      <c r="D258" s="2">
        <f t="shared" si="9"/>
        <v>104337.01</v>
      </c>
      <c r="E258" s="1">
        <v>80015.06</v>
      </c>
      <c r="F258" s="9">
        <v>19458.530000000002</v>
      </c>
      <c r="G258" s="9">
        <v>4863.42</v>
      </c>
      <c r="H258" s="9">
        <v>17267.64</v>
      </c>
      <c r="I258" s="9">
        <v>1470.53</v>
      </c>
      <c r="J258" s="9">
        <v>1104.03</v>
      </c>
      <c r="K258" s="9">
        <v>0</v>
      </c>
      <c r="L258" s="9"/>
      <c r="M258" s="3">
        <f>E258*0.6992</f>
        <v>55946.529952000004</v>
      </c>
      <c r="N258" s="10">
        <f t="shared" si="10"/>
        <v>180125.739952</v>
      </c>
    </row>
    <row r="259" spans="1:14" x14ac:dyDescent="0.25">
      <c r="A259" s="8" t="s">
        <v>396</v>
      </c>
      <c r="B259" t="s">
        <v>397</v>
      </c>
      <c r="C259" t="s">
        <v>323</v>
      </c>
      <c r="D259" s="2">
        <f t="shared" ref="D259:D322" si="11">E259+F259+G259</f>
        <v>87692.27</v>
      </c>
      <c r="E259" s="1">
        <v>80928.88</v>
      </c>
      <c r="F259" s="9">
        <v>6413.3899999999994</v>
      </c>
      <c r="G259" s="9">
        <v>350</v>
      </c>
      <c r="H259" s="9">
        <v>6342</v>
      </c>
      <c r="I259" s="9">
        <v>1243.3</v>
      </c>
      <c r="J259" s="9">
        <v>800</v>
      </c>
      <c r="K259" s="9">
        <v>0</v>
      </c>
      <c r="L259" s="9">
        <f>E259*0.8116</f>
        <v>65681.879008000004</v>
      </c>
      <c r="M259" s="3"/>
      <c r="N259" s="10">
        <f t="shared" ref="N259:N322" si="12">D259+H259+I259+J259+K259+L259+M259</f>
        <v>161759.44900800003</v>
      </c>
    </row>
    <row r="260" spans="1:14" x14ac:dyDescent="0.25">
      <c r="A260" s="8" t="s">
        <v>398</v>
      </c>
      <c r="B260" t="s">
        <v>399</v>
      </c>
      <c r="C260" t="s">
        <v>323</v>
      </c>
      <c r="D260" s="2">
        <f t="shared" si="11"/>
        <v>92237.06</v>
      </c>
      <c r="E260" s="1">
        <v>79583.88</v>
      </c>
      <c r="F260" s="9">
        <v>12303.18</v>
      </c>
      <c r="G260" s="9">
        <v>350</v>
      </c>
      <c r="H260" s="9">
        <v>6512.64</v>
      </c>
      <c r="I260" s="9">
        <v>1309.1099999999999</v>
      </c>
      <c r="J260" s="9">
        <v>2193.4</v>
      </c>
      <c r="K260" s="9">
        <v>0</v>
      </c>
      <c r="L260" s="9">
        <f>E260*0.8116</f>
        <v>64590.277008000005</v>
      </c>
      <c r="M260" s="3"/>
      <c r="N260" s="10">
        <f t="shared" si="12"/>
        <v>166842.487008</v>
      </c>
    </row>
    <row r="261" spans="1:14" x14ac:dyDescent="0.25">
      <c r="A261" s="8" t="s">
        <v>166</v>
      </c>
      <c r="B261" t="s">
        <v>400</v>
      </c>
      <c r="C261" t="s">
        <v>161</v>
      </c>
      <c r="D261" s="2">
        <f t="shared" si="11"/>
        <v>114552.08</v>
      </c>
      <c r="E261" s="1">
        <v>89142.05</v>
      </c>
      <c r="F261" s="9">
        <v>21823.13</v>
      </c>
      <c r="G261" s="9">
        <v>3586.9</v>
      </c>
      <c r="H261" s="9"/>
      <c r="I261" s="9">
        <v>1661.03</v>
      </c>
      <c r="J261" s="9">
        <v>672.9</v>
      </c>
      <c r="K261" s="9">
        <v>0</v>
      </c>
      <c r="L261" s="9"/>
      <c r="M261" s="3">
        <f>E261*0.6992</f>
        <v>62328.121360000005</v>
      </c>
      <c r="N261" s="10">
        <f t="shared" si="12"/>
        <v>179214.13136</v>
      </c>
    </row>
    <row r="262" spans="1:14" x14ac:dyDescent="0.25">
      <c r="A262" s="8" t="s">
        <v>256</v>
      </c>
      <c r="B262" t="s">
        <v>401</v>
      </c>
      <c r="C262" t="s">
        <v>57</v>
      </c>
      <c r="D262" s="2">
        <f t="shared" si="11"/>
        <v>109923.07</v>
      </c>
      <c r="E262" s="1">
        <v>88986.34</v>
      </c>
      <c r="F262" s="9">
        <v>18424.550000000003</v>
      </c>
      <c r="G262" s="9">
        <v>2512.1800000000003</v>
      </c>
      <c r="H262" s="9"/>
      <c r="I262" s="9">
        <v>1593.9</v>
      </c>
      <c r="J262" s="9">
        <v>688.17</v>
      </c>
      <c r="K262" s="9">
        <v>0</v>
      </c>
      <c r="L262" s="9"/>
      <c r="M262" s="3">
        <f>E262*0.6992</f>
        <v>62219.248928000001</v>
      </c>
      <c r="N262" s="10">
        <f t="shared" si="12"/>
        <v>174424.388928</v>
      </c>
    </row>
    <row r="263" spans="1:14" x14ac:dyDescent="0.25">
      <c r="A263" s="8" t="s">
        <v>17</v>
      </c>
      <c r="B263" t="s">
        <v>282</v>
      </c>
      <c r="C263" t="s">
        <v>391</v>
      </c>
      <c r="D263" s="2">
        <f t="shared" si="11"/>
        <v>151669.54999999999</v>
      </c>
      <c r="E263" s="1">
        <v>140883.03999999998</v>
      </c>
      <c r="F263" s="9">
        <v>2998.84</v>
      </c>
      <c r="G263" s="9">
        <v>7787.67</v>
      </c>
      <c r="H263" s="9">
        <v>6262</v>
      </c>
      <c r="I263" s="9">
        <v>2180.96</v>
      </c>
      <c r="J263" s="9">
        <v>4048.16</v>
      </c>
      <c r="K263" s="9">
        <v>0</v>
      </c>
      <c r="L263" s="9"/>
      <c r="M263" s="3"/>
      <c r="N263" s="10">
        <f t="shared" si="12"/>
        <v>164160.66999999998</v>
      </c>
    </row>
    <row r="264" spans="1:14" x14ac:dyDescent="0.25">
      <c r="A264" s="8" t="s">
        <v>402</v>
      </c>
      <c r="B264" t="s">
        <v>403</v>
      </c>
      <c r="C264" t="s">
        <v>177</v>
      </c>
      <c r="D264" s="2">
        <f t="shared" si="11"/>
        <v>76680.62</v>
      </c>
      <c r="E264" s="1">
        <v>76330.62</v>
      </c>
      <c r="F264" s="9"/>
      <c r="G264" s="9">
        <v>350</v>
      </c>
      <c r="H264" s="9">
        <v>13865</v>
      </c>
      <c r="I264" s="9">
        <v>866.24</v>
      </c>
      <c r="J264" s="9">
        <v>250</v>
      </c>
      <c r="K264" s="9">
        <v>0</v>
      </c>
      <c r="L264" s="9">
        <f>E264*0.8116</f>
        <v>61949.931191999996</v>
      </c>
      <c r="M264" s="3"/>
      <c r="N264" s="10">
        <f t="shared" si="12"/>
        <v>153611.791192</v>
      </c>
    </row>
    <row r="265" spans="1:14" x14ac:dyDescent="0.25">
      <c r="A265" s="8" t="s">
        <v>404</v>
      </c>
      <c r="B265" t="s">
        <v>405</v>
      </c>
      <c r="C265" t="s">
        <v>161</v>
      </c>
      <c r="D265" s="2">
        <f t="shared" si="11"/>
        <v>104357.28</v>
      </c>
      <c r="E265" s="1">
        <v>84850.11</v>
      </c>
      <c r="F265" s="9">
        <v>16416.16</v>
      </c>
      <c r="G265" s="9">
        <v>3091.0099999999998</v>
      </c>
      <c r="H265" s="9">
        <v>6341.92</v>
      </c>
      <c r="I265" s="9">
        <v>1503.13</v>
      </c>
      <c r="J265" s="9">
        <v>1140.44</v>
      </c>
      <c r="K265" s="9">
        <v>0</v>
      </c>
      <c r="L265" s="9"/>
      <c r="M265" s="3">
        <f>E265*0.6992</f>
        <v>59327.196912000007</v>
      </c>
      <c r="N265" s="10">
        <f t="shared" si="12"/>
        <v>172669.966912</v>
      </c>
    </row>
    <row r="266" spans="1:14" x14ac:dyDescent="0.25">
      <c r="A266" s="8" t="s">
        <v>406</v>
      </c>
      <c r="B266" t="s">
        <v>407</v>
      </c>
      <c r="C266" t="s">
        <v>391</v>
      </c>
      <c r="D266" s="2">
        <f t="shared" si="11"/>
        <v>171873.65999999997</v>
      </c>
      <c r="E266" s="1">
        <v>133144.03999999998</v>
      </c>
      <c r="F266" s="9">
        <v>31467.67</v>
      </c>
      <c r="G266" s="9">
        <v>7261.95</v>
      </c>
      <c r="H266" s="9">
        <v>16637.919999999998</v>
      </c>
      <c r="I266" s="9">
        <v>2341.15</v>
      </c>
      <c r="J266" s="9">
        <v>1000.91</v>
      </c>
      <c r="K266" s="9">
        <v>0</v>
      </c>
      <c r="L266" s="9"/>
      <c r="M266" s="3"/>
      <c r="N266" s="10">
        <f t="shared" si="12"/>
        <v>191853.63999999996</v>
      </c>
    </row>
    <row r="267" spans="1:14" x14ac:dyDescent="0.25">
      <c r="A267" s="8" t="s">
        <v>408</v>
      </c>
      <c r="B267" t="s">
        <v>409</v>
      </c>
      <c r="C267" t="s">
        <v>161</v>
      </c>
      <c r="D267" s="2">
        <f t="shared" si="11"/>
        <v>102326.82</v>
      </c>
      <c r="E267" s="1">
        <v>84846.040000000008</v>
      </c>
      <c r="F267" s="9">
        <v>12698.01</v>
      </c>
      <c r="G267" s="9">
        <v>4782.7700000000004</v>
      </c>
      <c r="H267" s="9">
        <v>6341.92</v>
      </c>
      <c r="I267" s="9">
        <v>1464.23</v>
      </c>
      <c r="J267" s="9">
        <v>1140.44</v>
      </c>
      <c r="K267" s="9">
        <v>0</v>
      </c>
      <c r="L267" s="9"/>
      <c r="M267" s="3">
        <f>E267*0.6992</f>
        <v>59324.351168000008</v>
      </c>
      <c r="N267" s="10">
        <f t="shared" si="12"/>
        <v>170597.761168</v>
      </c>
    </row>
    <row r="268" spans="1:14" x14ac:dyDescent="0.25">
      <c r="A268" s="8" t="s">
        <v>91</v>
      </c>
      <c r="B268" t="s">
        <v>410</v>
      </c>
      <c r="C268" t="s">
        <v>323</v>
      </c>
      <c r="D268" s="2">
        <f t="shared" si="11"/>
        <v>98245.79</v>
      </c>
      <c r="E268" s="1">
        <v>79583.92</v>
      </c>
      <c r="F268" s="9">
        <v>18311.87</v>
      </c>
      <c r="G268" s="9">
        <v>350</v>
      </c>
      <c r="H268" s="9">
        <v>6512.64</v>
      </c>
      <c r="I268" s="9">
        <v>1386.5</v>
      </c>
      <c r="J268" s="9">
        <v>931.13</v>
      </c>
      <c r="K268" s="9">
        <v>0</v>
      </c>
      <c r="L268" s="9">
        <f>E268*0.8116</f>
        <v>64590.309472000001</v>
      </c>
      <c r="M268" s="3"/>
      <c r="N268" s="10">
        <f t="shared" si="12"/>
        <v>171666.36947199999</v>
      </c>
    </row>
    <row r="269" spans="1:14" x14ac:dyDescent="0.25">
      <c r="A269" s="8" t="s">
        <v>411</v>
      </c>
      <c r="B269" t="s">
        <v>412</v>
      </c>
      <c r="C269" t="s">
        <v>161</v>
      </c>
      <c r="D269" s="2">
        <f t="shared" si="11"/>
        <v>102590.89</v>
      </c>
      <c r="E269" s="1">
        <v>84851.51</v>
      </c>
      <c r="F269" s="9">
        <v>13403.24</v>
      </c>
      <c r="G269" s="9">
        <v>4336.1399999999994</v>
      </c>
      <c r="H269" s="9">
        <v>6512.48</v>
      </c>
      <c r="I269" s="9">
        <v>1463.94</v>
      </c>
      <c r="J269" s="9">
        <v>640.44000000000005</v>
      </c>
      <c r="K269" s="9">
        <v>0</v>
      </c>
      <c r="L269" s="9"/>
      <c r="M269" s="3">
        <f>E269*0.6992</f>
        <v>59328.175792000002</v>
      </c>
      <c r="N269" s="10">
        <f t="shared" si="12"/>
        <v>170535.92579199999</v>
      </c>
    </row>
    <row r="270" spans="1:14" x14ac:dyDescent="0.25">
      <c r="A270" s="8" t="s">
        <v>413</v>
      </c>
      <c r="B270" t="s">
        <v>414</v>
      </c>
      <c r="C270" t="s">
        <v>323</v>
      </c>
      <c r="D270" s="2">
        <f t="shared" si="11"/>
        <v>85773.02</v>
      </c>
      <c r="E270" s="1">
        <v>78952.75</v>
      </c>
      <c r="F270" s="9">
        <v>6470.27</v>
      </c>
      <c r="G270" s="9">
        <v>350</v>
      </c>
      <c r="H270" s="9">
        <v>6342</v>
      </c>
      <c r="I270" s="9">
        <v>1178.33</v>
      </c>
      <c r="J270" s="9">
        <v>800</v>
      </c>
      <c r="K270" s="9">
        <v>0</v>
      </c>
      <c r="L270" s="9">
        <f>E270*0.8116</f>
        <v>64078.051899999999</v>
      </c>
      <c r="M270" s="3"/>
      <c r="N270" s="10">
        <f t="shared" si="12"/>
        <v>158171.4019</v>
      </c>
    </row>
    <row r="271" spans="1:14" x14ac:dyDescent="0.25">
      <c r="A271" s="8" t="s">
        <v>188</v>
      </c>
      <c r="B271" t="s">
        <v>415</v>
      </c>
      <c r="C271" t="s">
        <v>391</v>
      </c>
      <c r="D271" s="2">
        <f t="shared" si="11"/>
        <v>153102.6</v>
      </c>
      <c r="E271" s="1">
        <v>131519.05000000002</v>
      </c>
      <c r="F271" s="9">
        <v>14564.359999999997</v>
      </c>
      <c r="G271" s="9">
        <v>7019.19</v>
      </c>
      <c r="H271" s="9">
        <v>16637.919999999998</v>
      </c>
      <c r="I271" s="9">
        <v>2135.2399999999998</v>
      </c>
      <c r="J271" s="9">
        <v>996.58</v>
      </c>
      <c r="K271" s="9">
        <v>0</v>
      </c>
      <c r="L271" s="9"/>
      <c r="M271" s="3"/>
      <c r="N271" s="10">
        <f t="shared" si="12"/>
        <v>172872.34</v>
      </c>
    </row>
    <row r="272" spans="1:14" x14ac:dyDescent="0.25">
      <c r="A272" s="8" t="s">
        <v>49</v>
      </c>
      <c r="B272" t="s">
        <v>416</v>
      </c>
      <c r="C272" t="s">
        <v>417</v>
      </c>
      <c r="D272" s="2">
        <f t="shared" si="11"/>
        <v>109575.94</v>
      </c>
      <c r="E272" s="1">
        <v>109575.94</v>
      </c>
      <c r="F272" s="9"/>
      <c r="G272" s="9"/>
      <c r="H272" s="9">
        <v>17267.64</v>
      </c>
      <c r="I272" s="9">
        <v>7654.0599999999995</v>
      </c>
      <c r="J272" s="9">
        <v>2349.04</v>
      </c>
      <c r="K272" s="9">
        <v>14440.73</v>
      </c>
      <c r="L272" s="9"/>
      <c r="M272" s="3"/>
      <c r="N272" s="10">
        <f t="shared" si="12"/>
        <v>151287.41000000003</v>
      </c>
    </row>
    <row r="273" spans="1:14" x14ac:dyDescent="0.25">
      <c r="A273" s="8" t="s">
        <v>325</v>
      </c>
      <c r="B273" t="s">
        <v>418</v>
      </c>
      <c r="C273" t="s">
        <v>323</v>
      </c>
      <c r="D273" s="2">
        <f t="shared" si="11"/>
        <v>93092.260000000009</v>
      </c>
      <c r="E273" s="1">
        <v>77018.69</v>
      </c>
      <c r="F273" s="9">
        <v>15723.57</v>
      </c>
      <c r="G273" s="9">
        <v>350</v>
      </c>
      <c r="H273" s="9">
        <v>6512.64</v>
      </c>
      <c r="I273" s="9">
        <v>1321.9</v>
      </c>
      <c r="J273" s="9">
        <v>2240.73</v>
      </c>
      <c r="K273" s="9">
        <v>0</v>
      </c>
      <c r="L273" s="9">
        <f>E273*0.8116</f>
        <v>62508.368803999998</v>
      </c>
      <c r="M273" s="3"/>
      <c r="N273" s="10">
        <f t="shared" si="12"/>
        <v>165675.898804</v>
      </c>
    </row>
    <row r="274" spans="1:14" x14ac:dyDescent="0.25">
      <c r="A274" s="8" t="s">
        <v>254</v>
      </c>
      <c r="B274" t="s">
        <v>419</v>
      </c>
      <c r="C274" t="s">
        <v>161</v>
      </c>
      <c r="D274" s="2">
        <f t="shared" si="11"/>
        <v>103618.93999999999</v>
      </c>
      <c r="E274" s="1">
        <v>77025.659999999989</v>
      </c>
      <c r="F274" s="9">
        <v>24911.950000000004</v>
      </c>
      <c r="G274" s="9">
        <v>1681.33</v>
      </c>
      <c r="H274" s="9">
        <v>16637.919999999998</v>
      </c>
      <c r="I274" s="9">
        <v>1416.62</v>
      </c>
      <c r="J274" s="9">
        <v>607.71</v>
      </c>
      <c r="K274" s="9">
        <v>0</v>
      </c>
      <c r="L274" s="9"/>
      <c r="M274" s="3">
        <f>E274*0.6992</f>
        <v>53856.341471999993</v>
      </c>
      <c r="N274" s="10">
        <f t="shared" si="12"/>
        <v>176137.53147199997</v>
      </c>
    </row>
    <row r="275" spans="1:14" x14ac:dyDescent="0.25">
      <c r="A275" s="8" t="s">
        <v>420</v>
      </c>
      <c r="B275" t="s">
        <v>421</v>
      </c>
      <c r="C275" t="s">
        <v>161</v>
      </c>
      <c r="D275" s="2">
        <f t="shared" si="11"/>
        <v>100118.88</v>
      </c>
      <c r="E275" s="1">
        <v>80370.98000000001</v>
      </c>
      <c r="F275" s="9">
        <v>15127.96</v>
      </c>
      <c r="G275" s="9">
        <v>4619.9400000000005</v>
      </c>
      <c r="H275" s="9">
        <v>10606.18</v>
      </c>
      <c r="I275" s="9">
        <v>1360.73</v>
      </c>
      <c r="J275" s="9">
        <v>606.79</v>
      </c>
      <c r="K275" s="9">
        <v>0</v>
      </c>
      <c r="L275" s="9"/>
      <c r="M275" s="3">
        <f>E275*0.6992</f>
        <v>56195.38921600001</v>
      </c>
      <c r="N275" s="10">
        <f t="shared" si="12"/>
        <v>168887.969216</v>
      </c>
    </row>
    <row r="276" spans="1:14" x14ac:dyDescent="0.25">
      <c r="A276" s="8" t="s">
        <v>321</v>
      </c>
      <c r="B276" t="s">
        <v>422</v>
      </c>
      <c r="C276" t="s">
        <v>423</v>
      </c>
      <c r="D276" s="2">
        <f t="shared" si="11"/>
        <v>113453.29</v>
      </c>
      <c r="E276" s="1">
        <v>113453.29</v>
      </c>
      <c r="F276" s="9"/>
      <c r="G276" s="9"/>
      <c r="H276" s="9">
        <v>10857.34</v>
      </c>
      <c r="I276" s="9">
        <v>8352.14</v>
      </c>
      <c r="J276" s="9">
        <v>500</v>
      </c>
      <c r="K276" s="9">
        <v>14703.6</v>
      </c>
      <c r="L276" s="9"/>
      <c r="M276" s="3"/>
      <c r="N276" s="10">
        <f t="shared" si="12"/>
        <v>147866.37</v>
      </c>
    </row>
    <row r="277" spans="1:14" x14ac:dyDescent="0.25">
      <c r="A277" s="8" t="s">
        <v>424</v>
      </c>
      <c r="B277" t="s">
        <v>425</v>
      </c>
      <c r="C277" t="s">
        <v>161</v>
      </c>
      <c r="D277" s="2">
        <f t="shared" si="11"/>
        <v>100514.03</v>
      </c>
      <c r="E277" s="1">
        <v>75359.69</v>
      </c>
      <c r="F277" s="9">
        <v>20905.879999999997</v>
      </c>
      <c r="G277" s="9">
        <v>4248.4599999999991</v>
      </c>
      <c r="H277" s="9">
        <v>17267.64</v>
      </c>
      <c r="I277" s="9">
        <v>1396.21</v>
      </c>
      <c r="J277" s="9">
        <v>1068.77</v>
      </c>
      <c r="K277" s="9">
        <v>0</v>
      </c>
      <c r="L277" s="9"/>
      <c r="M277" s="3">
        <f>E277*0.6992</f>
        <v>52691.495248000007</v>
      </c>
      <c r="N277" s="10">
        <f t="shared" si="12"/>
        <v>172938.14524800002</v>
      </c>
    </row>
    <row r="278" spans="1:14" x14ac:dyDescent="0.25">
      <c r="A278" s="8" t="s">
        <v>24</v>
      </c>
      <c r="B278" t="s">
        <v>426</v>
      </c>
      <c r="C278" t="s">
        <v>161</v>
      </c>
      <c r="D278" s="2">
        <f t="shared" si="11"/>
        <v>124002.06000000001</v>
      </c>
      <c r="E278" s="1">
        <v>79474.83</v>
      </c>
      <c r="F278" s="9">
        <v>43466.62</v>
      </c>
      <c r="G278" s="9">
        <v>1060.6099999999999</v>
      </c>
      <c r="H278" s="9">
        <v>10017.44</v>
      </c>
      <c r="I278" s="9">
        <v>1747.22</v>
      </c>
      <c r="J278" s="9">
        <v>599.89</v>
      </c>
      <c r="K278" s="9">
        <v>0</v>
      </c>
      <c r="L278" s="9"/>
      <c r="M278" s="3">
        <f>E278*0.6992</f>
        <v>55568.801136000002</v>
      </c>
      <c r="N278" s="10">
        <f t="shared" si="12"/>
        <v>191935.41113600001</v>
      </c>
    </row>
    <row r="279" spans="1:14" x14ac:dyDescent="0.25">
      <c r="A279" s="8" t="s">
        <v>427</v>
      </c>
      <c r="B279" t="s">
        <v>428</v>
      </c>
      <c r="C279" t="s">
        <v>323</v>
      </c>
      <c r="D279" s="2">
        <f t="shared" si="11"/>
        <v>81521.36</v>
      </c>
      <c r="E279" s="1">
        <v>76306.880000000005</v>
      </c>
      <c r="F279" s="9">
        <v>4864.4799999999996</v>
      </c>
      <c r="G279" s="9">
        <v>350</v>
      </c>
      <c r="H279" s="9">
        <v>6342</v>
      </c>
      <c r="I279" s="9">
        <v>1163.0999999999999</v>
      </c>
      <c r="J279" s="9">
        <v>800</v>
      </c>
      <c r="K279" s="9">
        <v>0</v>
      </c>
      <c r="L279" s="9">
        <f>E279*0.8116</f>
        <v>61930.663808000005</v>
      </c>
      <c r="M279" s="3"/>
      <c r="N279" s="10">
        <f t="shared" si="12"/>
        <v>151757.123808</v>
      </c>
    </row>
    <row r="280" spans="1:14" x14ac:dyDescent="0.25">
      <c r="A280" s="8" t="s">
        <v>429</v>
      </c>
      <c r="B280" t="s">
        <v>24</v>
      </c>
      <c r="C280" t="s">
        <v>161</v>
      </c>
      <c r="D280" s="2">
        <f t="shared" si="11"/>
        <v>115267.31</v>
      </c>
      <c r="E280" s="1">
        <v>80375.009999999995</v>
      </c>
      <c r="F280" s="9">
        <v>33849.25</v>
      </c>
      <c r="G280" s="9">
        <v>1043.05</v>
      </c>
      <c r="H280" s="9">
        <v>6512.48</v>
      </c>
      <c r="I280" s="9">
        <v>1653.38</v>
      </c>
      <c r="J280" s="9">
        <v>606.79</v>
      </c>
      <c r="K280" s="9">
        <v>0</v>
      </c>
      <c r="L280" s="9"/>
      <c r="M280" s="3">
        <f>E280*0.6992</f>
        <v>56198.206991999999</v>
      </c>
      <c r="N280" s="10">
        <f t="shared" si="12"/>
        <v>180238.16699199998</v>
      </c>
    </row>
    <row r="281" spans="1:14" x14ac:dyDescent="0.25">
      <c r="A281" s="8" t="s">
        <v>195</v>
      </c>
      <c r="B281" t="s">
        <v>430</v>
      </c>
      <c r="C281" t="s">
        <v>323</v>
      </c>
      <c r="D281" s="2">
        <f t="shared" si="11"/>
        <v>83609.38</v>
      </c>
      <c r="E281" s="1">
        <v>69423.73000000001</v>
      </c>
      <c r="F281" s="9">
        <v>13835.65</v>
      </c>
      <c r="G281" s="9">
        <v>350</v>
      </c>
      <c r="H281" s="9">
        <v>17267.759999999998</v>
      </c>
      <c r="I281" s="9">
        <v>1130.29</v>
      </c>
      <c r="J281" s="9">
        <v>800</v>
      </c>
      <c r="K281" s="9">
        <v>0</v>
      </c>
      <c r="L281" s="9">
        <f>E281*0.8116</f>
        <v>56344.29926800001</v>
      </c>
      <c r="M281" s="3"/>
      <c r="N281" s="10">
        <f t="shared" si="12"/>
        <v>159151.729268</v>
      </c>
    </row>
    <row r="282" spans="1:14" x14ac:dyDescent="0.25">
      <c r="A282" s="8" t="s">
        <v>431</v>
      </c>
      <c r="B282" t="s">
        <v>432</v>
      </c>
      <c r="C282" t="s">
        <v>161</v>
      </c>
      <c r="D282" s="2">
        <f t="shared" si="11"/>
        <v>101953.04</v>
      </c>
      <c r="E282" s="1">
        <v>80068.989999999991</v>
      </c>
      <c r="F282" s="9">
        <v>19864.329999999998</v>
      </c>
      <c r="G282" s="9">
        <v>2019.7199999999998</v>
      </c>
      <c r="H282" s="9">
        <v>6512.48</v>
      </c>
      <c r="I282" s="9">
        <v>1453.64</v>
      </c>
      <c r="J282" s="9">
        <v>604.45000000000005</v>
      </c>
      <c r="K282" s="9">
        <v>0</v>
      </c>
      <c r="L282" s="9"/>
      <c r="M282" s="3">
        <f>E282*0.6992</f>
        <v>55984.237807999998</v>
      </c>
      <c r="N282" s="10">
        <f t="shared" si="12"/>
        <v>166507.84780799999</v>
      </c>
    </row>
    <row r="283" spans="1:14" x14ac:dyDescent="0.25">
      <c r="A283" s="8" t="s">
        <v>433</v>
      </c>
      <c r="B283" t="s">
        <v>434</v>
      </c>
      <c r="C283" t="s">
        <v>323</v>
      </c>
      <c r="D283" s="2">
        <f t="shared" si="11"/>
        <v>71402.91</v>
      </c>
      <c r="E283" s="1">
        <v>69226.14</v>
      </c>
      <c r="F283" s="9">
        <v>1826.77</v>
      </c>
      <c r="G283" s="9">
        <v>350</v>
      </c>
      <c r="H283" s="9">
        <v>17267.759999999998</v>
      </c>
      <c r="I283" s="9">
        <v>980.08</v>
      </c>
      <c r="J283" s="9">
        <v>800</v>
      </c>
      <c r="K283" s="9">
        <v>0</v>
      </c>
      <c r="L283" s="9">
        <f>E283*0.8116</f>
        <v>56183.935224000001</v>
      </c>
      <c r="M283" s="3"/>
      <c r="N283" s="10">
        <f t="shared" si="12"/>
        <v>146634.68522400002</v>
      </c>
    </row>
    <row r="284" spans="1:14" x14ac:dyDescent="0.25">
      <c r="A284" s="8" t="s">
        <v>435</v>
      </c>
      <c r="B284" t="s">
        <v>436</v>
      </c>
      <c r="C284" t="s">
        <v>161</v>
      </c>
      <c r="D284" s="2">
        <f t="shared" si="11"/>
        <v>90917.87</v>
      </c>
      <c r="E284" s="1">
        <v>80014.91</v>
      </c>
      <c r="F284" s="9">
        <v>9180.2899999999991</v>
      </c>
      <c r="G284" s="9">
        <v>1722.67</v>
      </c>
      <c r="H284" s="9">
        <v>6512.48</v>
      </c>
      <c r="I284" s="9">
        <v>1256.55</v>
      </c>
      <c r="J284" s="9">
        <v>604.03</v>
      </c>
      <c r="K284" s="9">
        <v>0</v>
      </c>
      <c r="L284" s="9"/>
      <c r="M284" s="3">
        <f>E284*0.6992</f>
        <v>55946.425072000005</v>
      </c>
      <c r="N284" s="10">
        <f t="shared" si="12"/>
        <v>155237.35507200001</v>
      </c>
    </row>
    <row r="285" spans="1:14" x14ac:dyDescent="0.25">
      <c r="A285" s="8" t="s">
        <v>49</v>
      </c>
      <c r="B285" t="s">
        <v>437</v>
      </c>
      <c r="C285" t="s">
        <v>323</v>
      </c>
      <c r="D285" s="2">
        <f t="shared" si="11"/>
        <v>76616.22</v>
      </c>
      <c r="E285" s="1">
        <v>68940.13</v>
      </c>
      <c r="F285" s="9">
        <v>7326.09</v>
      </c>
      <c r="G285" s="9">
        <v>350</v>
      </c>
      <c r="H285" s="9">
        <v>17267.759999999998</v>
      </c>
      <c r="I285" s="9">
        <v>958.53</v>
      </c>
      <c r="J285" s="9">
        <v>800</v>
      </c>
      <c r="K285" s="9">
        <v>0</v>
      </c>
      <c r="L285" s="9">
        <f>E285*0.8116</f>
        <v>55951.809508000006</v>
      </c>
      <c r="M285" s="3"/>
      <c r="N285" s="10">
        <f t="shared" si="12"/>
        <v>151594.31950799999</v>
      </c>
    </row>
    <row r="286" spans="1:14" x14ac:dyDescent="0.25">
      <c r="A286" s="8" t="s">
        <v>438</v>
      </c>
      <c r="B286" t="s">
        <v>439</v>
      </c>
      <c r="C286" t="s">
        <v>323</v>
      </c>
      <c r="D286" s="2">
        <f t="shared" si="11"/>
        <v>75515.83</v>
      </c>
      <c r="E286" s="1">
        <v>68851.62</v>
      </c>
      <c r="F286" s="9">
        <v>6314.21</v>
      </c>
      <c r="G286" s="9">
        <v>350</v>
      </c>
      <c r="H286" s="9">
        <v>17267.759999999998</v>
      </c>
      <c r="I286" s="9">
        <v>1043.68</v>
      </c>
      <c r="J286" s="9">
        <v>800</v>
      </c>
      <c r="K286" s="9">
        <v>0</v>
      </c>
      <c r="L286" s="9">
        <f>E286*0.8116</f>
        <v>55879.974791999994</v>
      </c>
      <c r="M286" s="3"/>
      <c r="N286" s="10">
        <f t="shared" si="12"/>
        <v>150507.24479199998</v>
      </c>
    </row>
    <row r="287" spans="1:14" x14ac:dyDescent="0.25">
      <c r="A287" s="8" t="s">
        <v>107</v>
      </c>
      <c r="B287" t="s">
        <v>440</v>
      </c>
      <c r="C287" t="s">
        <v>323</v>
      </c>
      <c r="D287" s="2">
        <f t="shared" si="11"/>
        <v>70126.47</v>
      </c>
      <c r="E287" s="1">
        <v>69468.479999999996</v>
      </c>
      <c r="F287" s="9">
        <v>307.99</v>
      </c>
      <c r="G287" s="9">
        <v>350</v>
      </c>
      <c r="H287" s="9">
        <v>16638</v>
      </c>
      <c r="I287" s="9">
        <v>923.11</v>
      </c>
      <c r="J287" s="9">
        <v>300</v>
      </c>
      <c r="K287" s="9">
        <v>0</v>
      </c>
      <c r="L287" s="9">
        <f>E287*0.8116</f>
        <v>56380.618367999996</v>
      </c>
      <c r="M287" s="3"/>
      <c r="N287" s="10">
        <f t="shared" si="12"/>
        <v>144368.19836799998</v>
      </c>
    </row>
    <row r="288" spans="1:14" x14ac:dyDescent="0.25">
      <c r="A288" s="8" t="s">
        <v>441</v>
      </c>
      <c r="B288" t="s">
        <v>442</v>
      </c>
      <c r="C288" t="s">
        <v>443</v>
      </c>
      <c r="D288" s="2">
        <f t="shared" si="11"/>
        <v>116604.05</v>
      </c>
      <c r="E288" s="1">
        <v>116604.05</v>
      </c>
      <c r="F288" s="9"/>
      <c r="G288" s="9"/>
      <c r="H288" s="9"/>
      <c r="I288" s="9">
        <v>8920.33</v>
      </c>
      <c r="J288" s="9">
        <v>2254.6</v>
      </c>
      <c r="K288" s="9">
        <v>15404.08</v>
      </c>
      <c r="L288" s="9"/>
      <c r="M288" s="3"/>
      <c r="N288" s="10">
        <f t="shared" si="12"/>
        <v>143183.06</v>
      </c>
    </row>
    <row r="289" spans="1:14" x14ac:dyDescent="0.25">
      <c r="A289" s="8" t="s">
        <v>93</v>
      </c>
      <c r="B289" t="s">
        <v>444</v>
      </c>
      <c r="C289" t="s">
        <v>445</v>
      </c>
      <c r="D289" s="2">
        <f t="shared" si="11"/>
        <v>104257.85</v>
      </c>
      <c r="E289" s="1">
        <v>104257.85</v>
      </c>
      <c r="F289" s="9"/>
      <c r="G289" s="9"/>
      <c r="H289" s="9">
        <v>17987.060000000001</v>
      </c>
      <c r="I289" s="9">
        <v>7410.02</v>
      </c>
      <c r="J289" s="9"/>
      <c r="K289" s="9">
        <v>13511.87</v>
      </c>
      <c r="L289" s="9"/>
      <c r="M289" s="3"/>
      <c r="N289" s="10">
        <f t="shared" si="12"/>
        <v>143166.80000000002</v>
      </c>
    </row>
    <row r="290" spans="1:14" x14ac:dyDescent="0.25">
      <c r="A290" s="8" t="s">
        <v>446</v>
      </c>
      <c r="B290" t="s">
        <v>447</v>
      </c>
      <c r="C290" t="s">
        <v>448</v>
      </c>
      <c r="D290" s="2">
        <f t="shared" si="11"/>
        <v>115342.14</v>
      </c>
      <c r="E290" s="1">
        <v>103015.11</v>
      </c>
      <c r="F290" s="9"/>
      <c r="G290" s="9">
        <v>12327.029999999999</v>
      </c>
      <c r="H290" s="9">
        <v>16637.919999999998</v>
      </c>
      <c r="I290" s="9">
        <v>8355.9</v>
      </c>
      <c r="J290" s="9"/>
      <c r="K290" s="9">
        <v>14948.28</v>
      </c>
      <c r="L290" s="9"/>
      <c r="M290" s="3"/>
      <c r="N290" s="10">
        <f t="shared" si="12"/>
        <v>155284.24</v>
      </c>
    </row>
    <row r="291" spans="1:14" x14ac:dyDescent="0.25">
      <c r="A291" s="8" t="s">
        <v>449</v>
      </c>
      <c r="B291" t="s">
        <v>64</v>
      </c>
      <c r="C291" t="s">
        <v>323</v>
      </c>
      <c r="D291" s="2">
        <f t="shared" si="11"/>
        <v>82048.38</v>
      </c>
      <c r="E291" s="1">
        <v>74493.710000000006</v>
      </c>
      <c r="F291" s="9">
        <v>7204.67</v>
      </c>
      <c r="G291" s="9">
        <v>350</v>
      </c>
      <c r="H291" s="9">
        <v>6512.64</v>
      </c>
      <c r="I291" s="9">
        <v>1161.98</v>
      </c>
      <c r="J291" s="9">
        <v>300</v>
      </c>
      <c r="K291" s="9">
        <v>0</v>
      </c>
      <c r="L291" s="9">
        <f>E291*0.8116</f>
        <v>60459.095036000006</v>
      </c>
      <c r="M291" s="3"/>
      <c r="N291" s="10">
        <f t="shared" si="12"/>
        <v>150482.09503600001</v>
      </c>
    </row>
    <row r="292" spans="1:14" x14ac:dyDescent="0.25">
      <c r="A292" s="8" t="s">
        <v>166</v>
      </c>
      <c r="B292" t="s">
        <v>450</v>
      </c>
      <c r="C292" t="s">
        <v>161</v>
      </c>
      <c r="D292" s="2">
        <f t="shared" si="11"/>
        <v>102278.73</v>
      </c>
      <c r="E292" s="1">
        <v>78806.92</v>
      </c>
      <c r="F292" s="9">
        <v>19517.95</v>
      </c>
      <c r="G292" s="9">
        <v>3953.86</v>
      </c>
      <c r="H292" s="9">
        <v>6341.92</v>
      </c>
      <c r="I292" s="9">
        <v>1436.35</v>
      </c>
      <c r="J292" s="9">
        <v>1062.49</v>
      </c>
      <c r="K292" s="9">
        <v>0</v>
      </c>
      <c r="L292" s="9"/>
      <c r="M292" s="3">
        <f>E292*0.6992</f>
        <v>55101.798464</v>
      </c>
      <c r="N292" s="10">
        <f t="shared" si="12"/>
        <v>166221.28846400001</v>
      </c>
    </row>
    <row r="293" spans="1:14" x14ac:dyDescent="0.25">
      <c r="A293" s="8" t="s">
        <v>451</v>
      </c>
      <c r="B293" t="s">
        <v>452</v>
      </c>
      <c r="C293" t="s">
        <v>323</v>
      </c>
      <c r="D293" s="2">
        <f t="shared" si="11"/>
        <v>76926.960000000006</v>
      </c>
      <c r="E293" s="1">
        <v>76371.780000000013</v>
      </c>
      <c r="F293" s="9">
        <v>205.18</v>
      </c>
      <c r="G293" s="9">
        <v>350</v>
      </c>
      <c r="H293" s="9">
        <v>1809.56</v>
      </c>
      <c r="I293" s="9">
        <v>1091.1500000000001</v>
      </c>
      <c r="J293" s="9">
        <v>300</v>
      </c>
      <c r="K293" s="9">
        <v>0</v>
      </c>
      <c r="L293" s="9">
        <f>E293*0.8116</f>
        <v>61983.336648000011</v>
      </c>
      <c r="M293" s="3"/>
      <c r="N293" s="10">
        <f t="shared" si="12"/>
        <v>142111.00664800001</v>
      </c>
    </row>
    <row r="294" spans="1:14" x14ac:dyDescent="0.25">
      <c r="A294" s="8" t="s">
        <v>36</v>
      </c>
      <c r="B294" t="s">
        <v>453</v>
      </c>
      <c r="C294" t="s">
        <v>323</v>
      </c>
      <c r="D294" s="2">
        <f t="shared" si="11"/>
        <v>77009.02</v>
      </c>
      <c r="E294" s="1">
        <v>67548.94</v>
      </c>
      <c r="F294" s="9">
        <v>9110.08</v>
      </c>
      <c r="G294" s="9">
        <v>350</v>
      </c>
      <c r="H294" s="9">
        <v>17267.759999999998</v>
      </c>
      <c r="I294" s="9">
        <v>1063.28</v>
      </c>
      <c r="J294" s="9">
        <v>800</v>
      </c>
      <c r="K294" s="9">
        <v>0</v>
      </c>
      <c r="L294" s="9">
        <f>E294*0.8116</f>
        <v>54822.719704000003</v>
      </c>
      <c r="M294" s="3"/>
      <c r="N294" s="10">
        <f t="shared" si="12"/>
        <v>150962.77970399999</v>
      </c>
    </row>
    <row r="295" spans="1:14" x14ac:dyDescent="0.25">
      <c r="A295" s="8" t="s">
        <v>46</v>
      </c>
      <c r="B295" t="s">
        <v>454</v>
      </c>
      <c r="C295" t="s">
        <v>323</v>
      </c>
      <c r="D295" s="2">
        <f t="shared" si="11"/>
        <v>76501.31</v>
      </c>
      <c r="E295" s="1">
        <v>70666.14</v>
      </c>
      <c r="F295" s="9">
        <v>5485.17</v>
      </c>
      <c r="G295" s="9">
        <v>350</v>
      </c>
      <c r="H295" s="9">
        <v>12048.24</v>
      </c>
      <c r="I295" s="9">
        <v>1036.53</v>
      </c>
      <c r="J295" s="9">
        <v>300</v>
      </c>
      <c r="K295" s="9">
        <v>0</v>
      </c>
      <c r="L295" s="9">
        <f>E295*0.8116</f>
        <v>57352.639223999999</v>
      </c>
      <c r="M295" s="3"/>
      <c r="N295" s="10">
        <f t="shared" si="12"/>
        <v>147238.719224</v>
      </c>
    </row>
    <row r="296" spans="1:14" x14ac:dyDescent="0.25">
      <c r="A296" s="8" t="s">
        <v>455</v>
      </c>
      <c r="B296" t="s">
        <v>456</v>
      </c>
      <c r="C296" t="s">
        <v>161</v>
      </c>
      <c r="D296" s="2">
        <f t="shared" si="11"/>
        <v>95347.93</v>
      </c>
      <c r="E296" s="1">
        <v>75359.699999999983</v>
      </c>
      <c r="F296" s="9">
        <v>18554.730000000003</v>
      </c>
      <c r="G296" s="9">
        <v>1433.5</v>
      </c>
      <c r="H296" s="9">
        <v>10857.34</v>
      </c>
      <c r="I296" s="9">
        <v>1223.06</v>
      </c>
      <c r="J296" s="9">
        <v>1068.76</v>
      </c>
      <c r="K296" s="9">
        <v>0</v>
      </c>
      <c r="L296" s="9"/>
      <c r="M296" s="3">
        <f>E296*0.6992</f>
        <v>52691.502239999994</v>
      </c>
      <c r="N296" s="10">
        <f t="shared" si="12"/>
        <v>161188.59223999997</v>
      </c>
    </row>
    <row r="297" spans="1:14" x14ac:dyDescent="0.25">
      <c r="A297" s="8" t="s">
        <v>435</v>
      </c>
      <c r="B297" t="s">
        <v>457</v>
      </c>
      <c r="C297" t="s">
        <v>323</v>
      </c>
      <c r="D297" s="2">
        <f t="shared" si="11"/>
        <v>84412.98</v>
      </c>
      <c r="E297" s="1">
        <v>70809.95</v>
      </c>
      <c r="F297" s="9">
        <v>13253.03</v>
      </c>
      <c r="G297" s="9">
        <v>350</v>
      </c>
      <c r="H297" s="9">
        <v>10857.36</v>
      </c>
      <c r="I297" s="9">
        <v>1180.8900000000001</v>
      </c>
      <c r="J297" s="9">
        <v>800</v>
      </c>
      <c r="K297" s="9">
        <v>0</v>
      </c>
      <c r="L297" s="9">
        <f>E297*0.8116</f>
        <v>57469.35542</v>
      </c>
      <c r="M297" s="3"/>
      <c r="N297" s="10">
        <f t="shared" si="12"/>
        <v>154720.58541999999</v>
      </c>
    </row>
    <row r="298" spans="1:14" x14ac:dyDescent="0.25">
      <c r="A298" s="8" t="s">
        <v>148</v>
      </c>
      <c r="B298" t="s">
        <v>458</v>
      </c>
      <c r="C298" t="s">
        <v>459</v>
      </c>
      <c r="D298" s="2">
        <f t="shared" si="11"/>
        <v>153500.57</v>
      </c>
      <c r="E298" s="1">
        <v>125489.90000000001</v>
      </c>
      <c r="F298" s="9">
        <v>17054.84</v>
      </c>
      <c r="G298" s="9">
        <v>10955.829999999998</v>
      </c>
      <c r="H298" s="9"/>
      <c r="I298" s="9">
        <v>4262.63</v>
      </c>
      <c r="J298" s="9">
        <v>6844.02</v>
      </c>
      <c r="K298" s="9">
        <v>4103.09</v>
      </c>
      <c r="L298" s="9"/>
      <c r="M298" s="3"/>
      <c r="N298" s="10">
        <f t="shared" si="12"/>
        <v>168710.31</v>
      </c>
    </row>
    <row r="299" spans="1:14" x14ac:dyDescent="0.25">
      <c r="A299" s="8" t="s">
        <v>460</v>
      </c>
      <c r="B299" t="s">
        <v>461</v>
      </c>
      <c r="C299" t="s">
        <v>161</v>
      </c>
      <c r="D299" s="2">
        <f t="shared" si="11"/>
        <v>107677.36</v>
      </c>
      <c r="E299" s="1">
        <v>78596.72</v>
      </c>
      <c r="F299" s="9">
        <v>6201.3300000000008</v>
      </c>
      <c r="G299" s="9">
        <v>22879.31</v>
      </c>
      <c r="H299" s="9">
        <v>5009.6000000000004</v>
      </c>
      <c r="I299" s="9">
        <v>1535.96</v>
      </c>
      <c r="J299" s="9">
        <v>589.57000000000005</v>
      </c>
      <c r="K299" s="9">
        <v>0</v>
      </c>
      <c r="L299" s="9"/>
      <c r="M299" s="3">
        <f>E299*0.6992</f>
        <v>54954.826624000001</v>
      </c>
      <c r="N299" s="10">
        <f t="shared" si="12"/>
        <v>169767.31662400003</v>
      </c>
    </row>
    <row r="300" spans="1:14" x14ac:dyDescent="0.25">
      <c r="A300" s="8" t="s">
        <v>185</v>
      </c>
      <c r="B300" t="s">
        <v>462</v>
      </c>
      <c r="C300" t="s">
        <v>161</v>
      </c>
      <c r="D300" s="2">
        <f t="shared" si="11"/>
        <v>118750.12</v>
      </c>
      <c r="E300" s="1">
        <v>73069.509999999995</v>
      </c>
      <c r="F300" s="9">
        <v>2485.44</v>
      </c>
      <c r="G300" s="9">
        <v>43195.17</v>
      </c>
      <c r="H300" s="9">
        <v>12158.48</v>
      </c>
      <c r="I300" s="9">
        <v>1657</v>
      </c>
      <c r="J300" s="9">
        <v>2523.37</v>
      </c>
      <c r="K300" s="9">
        <v>0</v>
      </c>
      <c r="L300" s="9"/>
      <c r="M300" s="3">
        <f>E300*0.6992</f>
        <v>51090.201392000003</v>
      </c>
      <c r="N300" s="10">
        <f t="shared" si="12"/>
        <v>186179.17139199999</v>
      </c>
    </row>
    <row r="301" spans="1:14" x14ac:dyDescent="0.25">
      <c r="A301" s="8" t="s">
        <v>116</v>
      </c>
      <c r="B301" t="s">
        <v>463</v>
      </c>
      <c r="C301" t="s">
        <v>161</v>
      </c>
      <c r="D301" s="2">
        <f t="shared" si="11"/>
        <v>80686.070000000007</v>
      </c>
      <c r="E301" s="1">
        <v>71728.560000000012</v>
      </c>
      <c r="F301" s="9">
        <v>7269.9000000000005</v>
      </c>
      <c r="G301" s="9">
        <v>1687.61</v>
      </c>
      <c r="H301" s="9">
        <v>16637.919999999998</v>
      </c>
      <c r="I301" s="9">
        <v>1081.28</v>
      </c>
      <c r="J301" s="9">
        <v>541.49</v>
      </c>
      <c r="K301" s="9">
        <v>0</v>
      </c>
      <c r="L301" s="9"/>
      <c r="M301" s="3">
        <f>E301*0.6992</f>
        <v>50152.609152000012</v>
      </c>
      <c r="N301" s="10">
        <f t="shared" si="12"/>
        <v>149099.36915200003</v>
      </c>
    </row>
    <row r="302" spans="1:14" x14ac:dyDescent="0.25">
      <c r="A302" s="8" t="s">
        <v>464</v>
      </c>
      <c r="B302" t="s">
        <v>465</v>
      </c>
      <c r="C302" t="s">
        <v>161</v>
      </c>
      <c r="D302" s="2">
        <f t="shared" si="11"/>
        <v>80326.52</v>
      </c>
      <c r="E302" s="1">
        <v>71728.56</v>
      </c>
      <c r="F302" s="9">
        <v>6865.64</v>
      </c>
      <c r="G302" s="9">
        <v>1732.32</v>
      </c>
      <c r="H302" s="9">
        <v>16637.919999999998</v>
      </c>
      <c r="I302" s="9">
        <v>1065.83</v>
      </c>
      <c r="J302" s="9">
        <v>541.49</v>
      </c>
      <c r="K302" s="9">
        <v>0</v>
      </c>
      <c r="L302" s="9"/>
      <c r="M302" s="3">
        <f>E302*0.6992</f>
        <v>50152.609152000005</v>
      </c>
      <c r="N302" s="10">
        <f t="shared" si="12"/>
        <v>148724.369152</v>
      </c>
    </row>
    <row r="303" spans="1:14" x14ac:dyDescent="0.25">
      <c r="A303" s="8" t="s">
        <v>103</v>
      </c>
      <c r="B303" t="s">
        <v>466</v>
      </c>
      <c r="C303" t="s">
        <v>161</v>
      </c>
      <c r="D303" s="2">
        <f t="shared" si="11"/>
        <v>80842.559999999998</v>
      </c>
      <c r="E303" s="1">
        <v>71728.600000000006</v>
      </c>
      <c r="F303" s="9">
        <v>7536.369999999999</v>
      </c>
      <c r="G303" s="9">
        <v>1577.59</v>
      </c>
      <c r="H303" s="9">
        <v>16637.919999999998</v>
      </c>
      <c r="I303" s="9">
        <v>1064.7</v>
      </c>
      <c r="J303" s="9">
        <v>541.49</v>
      </c>
      <c r="K303" s="9">
        <v>0</v>
      </c>
      <c r="L303" s="9"/>
      <c r="M303" s="3">
        <f>E303*0.6992</f>
        <v>50152.637120000007</v>
      </c>
      <c r="N303" s="10">
        <f t="shared" si="12"/>
        <v>149239.30712000001</v>
      </c>
    </row>
    <row r="304" spans="1:14" x14ac:dyDescent="0.25">
      <c r="A304" s="8" t="s">
        <v>44</v>
      </c>
      <c r="B304" t="s">
        <v>467</v>
      </c>
      <c r="C304" t="s">
        <v>468</v>
      </c>
      <c r="D304" s="2">
        <f t="shared" si="11"/>
        <v>101053.44</v>
      </c>
      <c r="E304" s="1">
        <v>101053.44</v>
      </c>
      <c r="F304" s="9"/>
      <c r="G304" s="9"/>
      <c r="H304" s="9">
        <v>17267.64</v>
      </c>
      <c r="I304" s="9">
        <v>7009.84</v>
      </c>
      <c r="J304" s="9">
        <v>500</v>
      </c>
      <c r="K304" s="9">
        <v>13096.46</v>
      </c>
      <c r="L304" s="9"/>
      <c r="M304" s="3"/>
      <c r="N304" s="10">
        <f t="shared" si="12"/>
        <v>138927.38</v>
      </c>
    </row>
    <row r="305" spans="1:14" x14ac:dyDescent="0.25">
      <c r="A305" s="8" t="s">
        <v>201</v>
      </c>
      <c r="B305" t="s">
        <v>469</v>
      </c>
      <c r="C305" t="s">
        <v>374</v>
      </c>
      <c r="D305" s="2">
        <f t="shared" si="11"/>
        <v>198858.2</v>
      </c>
      <c r="E305" s="1">
        <v>129856.23000000001</v>
      </c>
      <c r="F305" s="9"/>
      <c r="G305" s="9">
        <v>69001.97</v>
      </c>
      <c r="H305" s="9">
        <v>5009.6000000000004</v>
      </c>
      <c r="I305" s="9">
        <v>2869.65</v>
      </c>
      <c r="J305" s="9"/>
      <c r="K305" s="9">
        <v>0</v>
      </c>
      <c r="L305" s="9"/>
      <c r="M305" s="3"/>
      <c r="N305" s="10">
        <f t="shared" si="12"/>
        <v>206737.45</v>
      </c>
    </row>
    <row r="306" spans="1:14" x14ac:dyDescent="0.25">
      <c r="A306" s="8" t="s">
        <v>470</v>
      </c>
      <c r="B306" t="s">
        <v>471</v>
      </c>
      <c r="C306" t="s">
        <v>161</v>
      </c>
      <c r="D306" s="2">
        <f t="shared" si="11"/>
        <v>98007.33</v>
      </c>
      <c r="E306" s="1">
        <v>75770.850000000006</v>
      </c>
      <c r="F306" s="9">
        <v>18611.280000000002</v>
      </c>
      <c r="G306" s="9">
        <v>3625.2000000000003</v>
      </c>
      <c r="H306" s="9">
        <v>6341.92</v>
      </c>
      <c r="I306" s="9">
        <v>1412.11</v>
      </c>
      <c r="J306" s="9">
        <v>1071.8400000000001</v>
      </c>
      <c r="K306" s="9">
        <v>0</v>
      </c>
      <c r="L306" s="9"/>
      <c r="M306" s="3">
        <f>E306*0.6992</f>
        <v>52978.978320000009</v>
      </c>
      <c r="N306" s="10">
        <f t="shared" si="12"/>
        <v>159812.17832000001</v>
      </c>
    </row>
    <row r="307" spans="1:14" x14ac:dyDescent="0.25">
      <c r="A307" s="8" t="s">
        <v>433</v>
      </c>
      <c r="B307" t="s">
        <v>472</v>
      </c>
      <c r="C307" t="s">
        <v>323</v>
      </c>
      <c r="D307" s="2">
        <f t="shared" si="11"/>
        <v>84647.37</v>
      </c>
      <c r="E307" s="1">
        <v>71252.58</v>
      </c>
      <c r="F307" s="9">
        <v>13044.789999999999</v>
      </c>
      <c r="G307" s="9">
        <v>350</v>
      </c>
      <c r="H307" s="9">
        <v>6342</v>
      </c>
      <c r="I307" s="9">
        <v>1190.72</v>
      </c>
      <c r="J307" s="9">
        <v>800</v>
      </c>
      <c r="K307" s="9">
        <v>0</v>
      </c>
      <c r="L307" s="9">
        <f>E307*0.8116</f>
        <v>57828.593928000002</v>
      </c>
      <c r="M307" s="3"/>
      <c r="N307" s="10">
        <f t="shared" si="12"/>
        <v>150808.68392799998</v>
      </c>
    </row>
    <row r="308" spans="1:14" x14ac:dyDescent="0.25">
      <c r="A308" s="8" t="s">
        <v>473</v>
      </c>
      <c r="B308" t="s">
        <v>474</v>
      </c>
      <c r="C308" t="s">
        <v>161</v>
      </c>
      <c r="D308" s="2">
        <f t="shared" si="11"/>
        <v>87461.94</v>
      </c>
      <c r="E308" s="1">
        <v>75765.320000000007</v>
      </c>
      <c r="F308" s="9">
        <v>9959.0799999999981</v>
      </c>
      <c r="G308" s="9">
        <v>1737.54</v>
      </c>
      <c r="H308" s="9">
        <v>6341.92</v>
      </c>
      <c r="I308" s="9">
        <v>1258.1400000000001</v>
      </c>
      <c r="J308" s="9">
        <v>1071.74</v>
      </c>
      <c r="K308" s="9">
        <v>0</v>
      </c>
      <c r="L308" s="9"/>
      <c r="M308" s="3">
        <f>E308*0.6992</f>
        <v>52975.111744000009</v>
      </c>
      <c r="N308" s="10">
        <f t="shared" si="12"/>
        <v>149108.85174400001</v>
      </c>
    </row>
    <row r="309" spans="1:14" x14ac:dyDescent="0.25">
      <c r="A309" s="8" t="s">
        <v>143</v>
      </c>
      <c r="B309" t="s">
        <v>475</v>
      </c>
      <c r="C309" t="s">
        <v>476</v>
      </c>
      <c r="D309" s="2">
        <f t="shared" si="11"/>
        <v>100310.16</v>
      </c>
      <c r="E309" s="1">
        <v>100310.16</v>
      </c>
      <c r="F309" s="9"/>
      <c r="G309" s="9"/>
      <c r="H309" s="9">
        <v>16637.919999999998</v>
      </c>
      <c r="I309" s="9">
        <v>6995.61</v>
      </c>
      <c r="J309" s="9"/>
      <c r="K309" s="9">
        <v>13000.15</v>
      </c>
      <c r="L309" s="9"/>
      <c r="M309" s="3"/>
      <c r="N309" s="10">
        <f t="shared" si="12"/>
        <v>136943.84</v>
      </c>
    </row>
    <row r="310" spans="1:14" x14ac:dyDescent="0.25">
      <c r="A310" s="8" t="s">
        <v>473</v>
      </c>
      <c r="B310" t="s">
        <v>477</v>
      </c>
      <c r="C310" t="s">
        <v>161</v>
      </c>
      <c r="D310" s="2">
        <f t="shared" si="11"/>
        <v>95197.560000000012</v>
      </c>
      <c r="E310" s="1">
        <v>75359.710000000006</v>
      </c>
      <c r="F310" s="9">
        <v>18312.549999999996</v>
      </c>
      <c r="G310" s="9">
        <v>1525.3</v>
      </c>
      <c r="H310" s="9">
        <v>6341.92</v>
      </c>
      <c r="I310" s="9">
        <v>1355.22</v>
      </c>
      <c r="J310" s="9">
        <v>1068.76</v>
      </c>
      <c r="K310" s="9">
        <v>0</v>
      </c>
      <c r="L310" s="9"/>
      <c r="M310" s="3">
        <f>E310*0.6992</f>
        <v>52691.509232000011</v>
      </c>
      <c r="N310" s="10">
        <f t="shared" si="12"/>
        <v>156654.969232</v>
      </c>
    </row>
    <row r="311" spans="1:14" x14ac:dyDescent="0.25">
      <c r="A311" s="8" t="s">
        <v>478</v>
      </c>
      <c r="B311" t="s">
        <v>479</v>
      </c>
      <c r="C311" t="s">
        <v>161</v>
      </c>
      <c r="D311" s="2">
        <f t="shared" si="11"/>
        <v>93124.47</v>
      </c>
      <c r="E311" s="1">
        <v>75359.66</v>
      </c>
      <c r="F311" s="9">
        <v>12922.53</v>
      </c>
      <c r="G311" s="9">
        <v>4842.2800000000007</v>
      </c>
      <c r="H311" s="9">
        <v>6341.92</v>
      </c>
      <c r="I311" s="9">
        <v>1298.6600000000001</v>
      </c>
      <c r="J311" s="9">
        <v>1068.76</v>
      </c>
      <c r="K311" s="9">
        <v>0</v>
      </c>
      <c r="L311" s="9"/>
      <c r="M311" s="3">
        <f>E311*0.6992</f>
        <v>52691.474272000007</v>
      </c>
      <c r="N311" s="10">
        <f t="shared" si="12"/>
        <v>154525.28427200002</v>
      </c>
    </row>
    <row r="312" spans="1:14" x14ac:dyDescent="0.25">
      <c r="A312" s="8" t="s">
        <v>148</v>
      </c>
      <c r="B312" t="s">
        <v>458</v>
      </c>
      <c r="C312" t="s">
        <v>459</v>
      </c>
      <c r="D312" s="2">
        <f t="shared" si="11"/>
        <v>153500.57</v>
      </c>
      <c r="E312" s="1">
        <v>125489.90000000001</v>
      </c>
      <c r="F312" s="9">
        <v>17054.84</v>
      </c>
      <c r="G312" s="9">
        <v>10955.829999999998</v>
      </c>
      <c r="H312" s="9"/>
      <c r="I312" s="9">
        <v>4262.63</v>
      </c>
      <c r="J312" s="9">
        <v>6844.02</v>
      </c>
      <c r="K312" s="9">
        <v>0</v>
      </c>
      <c r="L312" s="9"/>
      <c r="M312" s="3"/>
      <c r="N312" s="10">
        <f t="shared" si="12"/>
        <v>164607.22</v>
      </c>
    </row>
    <row r="313" spans="1:14" x14ac:dyDescent="0.25">
      <c r="A313" s="8" t="s">
        <v>480</v>
      </c>
      <c r="B313" t="s">
        <v>481</v>
      </c>
      <c r="C313" t="s">
        <v>161</v>
      </c>
      <c r="D313" s="2">
        <f t="shared" si="11"/>
        <v>90796.93</v>
      </c>
      <c r="E313" s="1">
        <v>75359.740000000005</v>
      </c>
      <c r="F313" s="9">
        <v>13667.539999999999</v>
      </c>
      <c r="G313" s="9">
        <v>1769.65</v>
      </c>
      <c r="H313" s="9">
        <v>6512.48</v>
      </c>
      <c r="I313" s="9">
        <v>1289.96</v>
      </c>
      <c r="J313" s="9">
        <v>568.76</v>
      </c>
      <c r="K313" s="9">
        <v>0</v>
      </c>
      <c r="L313" s="9"/>
      <c r="M313" s="3">
        <f>E313*0.6992</f>
        <v>52691.530208000004</v>
      </c>
      <c r="N313" s="10">
        <f t="shared" si="12"/>
        <v>151859.66020799999</v>
      </c>
    </row>
    <row r="314" spans="1:14" x14ac:dyDescent="0.25">
      <c r="A314" s="8" t="s">
        <v>32</v>
      </c>
      <c r="B314" t="s">
        <v>189</v>
      </c>
      <c r="C314" t="s">
        <v>482</v>
      </c>
      <c r="D314" s="2">
        <f t="shared" si="11"/>
        <v>122119.96</v>
      </c>
      <c r="E314" s="1">
        <v>93095.8</v>
      </c>
      <c r="F314" s="9">
        <v>19924.16</v>
      </c>
      <c r="G314" s="9">
        <v>9100</v>
      </c>
      <c r="H314" s="9">
        <v>16637.919999999998</v>
      </c>
      <c r="I314" s="9">
        <v>8803.17</v>
      </c>
      <c r="J314" s="9">
        <v>1704.4</v>
      </c>
      <c r="K314" s="9">
        <v>16047.64</v>
      </c>
      <c r="L314" s="9"/>
      <c r="M314" s="3"/>
      <c r="N314" s="10">
        <f t="shared" si="12"/>
        <v>165313.09000000003</v>
      </c>
    </row>
    <row r="315" spans="1:14" x14ac:dyDescent="0.25">
      <c r="A315" s="8" t="s">
        <v>109</v>
      </c>
      <c r="B315" t="s">
        <v>266</v>
      </c>
      <c r="C315" t="s">
        <v>483</v>
      </c>
      <c r="D315" s="2">
        <f t="shared" si="11"/>
        <v>110410.88</v>
      </c>
      <c r="E315" s="1">
        <v>100860.62000000001</v>
      </c>
      <c r="F315" s="9">
        <v>4300.26</v>
      </c>
      <c r="G315" s="9">
        <v>5250</v>
      </c>
      <c r="H315" s="9">
        <v>12048.14</v>
      </c>
      <c r="I315" s="9">
        <v>8001.8099999999995</v>
      </c>
      <c r="J315" s="9"/>
      <c r="K315" s="9">
        <v>14309.26</v>
      </c>
      <c r="L315" s="9"/>
      <c r="M315" s="3"/>
      <c r="N315" s="10">
        <f t="shared" si="12"/>
        <v>144770.09</v>
      </c>
    </row>
    <row r="316" spans="1:14" x14ac:dyDescent="0.25">
      <c r="A316" s="8" t="s">
        <v>201</v>
      </c>
      <c r="B316" t="s">
        <v>484</v>
      </c>
      <c r="C316" t="s">
        <v>161</v>
      </c>
      <c r="D316" s="2">
        <f t="shared" si="11"/>
        <v>88897.41</v>
      </c>
      <c r="E316" s="1">
        <v>77850.69</v>
      </c>
      <c r="F316" s="9">
        <v>7144.2300000000005</v>
      </c>
      <c r="G316" s="9">
        <v>3902.49</v>
      </c>
      <c r="H316" s="9"/>
      <c r="I316" s="9">
        <v>1288.99</v>
      </c>
      <c r="J316" s="9">
        <v>609.53</v>
      </c>
      <c r="K316" s="9">
        <v>0</v>
      </c>
      <c r="L316" s="9"/>
      <c r="M316" s="3">
        <f>E316*0.6992</f>
        <v>54433.202448000004</v>
      </c>
      <c r="N316" s="10">
        <f t="shared" si="12"/>
        <v>145229.13244800002</v>
      </c>
    </row>
    <row r="317" spans="1:14" x14ac:dyDescent="0.25">
      <c r="A317" s="8" t="s">
        <v>485</v>
      </c>
      <c r="B317" t="s">
        <v>64</v>
      </c>
      <c r="C317" t="s">
        <v>323</v>
      </c>
      <c r="D317" s="2">
        <f t="shared" si="11"/>
        <v>90500.109999999986</v>
      </c>
      <c r="E317" s="1">
        <v>69240.429999999993</v>
      </c>
      <c r="F317" s="9">
        <v>20909.68</v>
      </c>
      <c r="G317" s="9">
        <v>350</v>
      </c>
      <c r="H317" s="9">
        <v>6342</v>
      </c>
      <c r="I317" s="9">
        <v>1275.77</v>
      </c>
      <c r="J317" s="9">
        <v>800</v>
      </c>
      <c r="K317" s="9">
        <v>0</v>
      </c>
      <c r="L317" s="9">
        <f>E317*0.8116</f>
        <v>56195.532987999992</v>
      </c>
      <c r="M317" s="3"/>
      <c r="N317" s="10">
        <f t="shared" si="12"/>
        <v>155113.41298799997</v>
      </c>
    </row>
    <row r="318" spans="1:14" x14ac:dyDescent="0.25">
      <c r="A318" s="8" t="s">
        <v>97</v>
      </c>
      <c r="B318" t="s">
        <v>486</v>
      </c>
      <c r="C318" t="s">
        <v>323</v>
      </c>
      <c r="D318" s="2">
        <f t="shared" si="11"/>
        <v>82718.389999999985</v>
      </c>
      <c r="E318" s="1">
        <v>68940.179999999993</v>
      </c>
      <c r="F318" s="9">
        <v>13428.21</v>
      </c>
      <c r="G318" s="9">
        <v>350</v>
      </c>
      <c r="H318" s="9">
        <v>6342</v>
      </c>
      <c r="I318" s="9">
        <v>1162.96</v>
      </c>
      <c r="J318" s="9">
        <v>800</v>
      </c>
      <c r="K318" s="9">
        <v>0</v>
      </c>
      <c r="L318" s="9">
        <f>E318*0.8116</f>
        <v>55951.850087999992</v>
      </c>
      <c r="M318" s="3"/>
      <c r="N318" s="10">
        <f t="shared" si="12"/>
        <v>146975.20008799998</v>
      </c>
    </row>
    <row r="319" spans="1:14" x14ac:dyDescent="0.25">
      <c r="A319" s="8" t="s">
        <v>137</v>
      </c>
      <c r="B319" t="s">
        <v>487</v>
      </c>
      <c r="C319" t="s">
        <v>323</v>
      </c>
      <c r="D319" s="2">
        <f t="shared" si="11"/>
        <v>70296.7</v>
      </c>
      <c r="E319" s="1">
        <v>67548.929999999993</v>
      </c>
      <c r="F319" s="9">
        <v>2397.77</v>
      </c>
      <c r="G319" s="9">
        <v>350</v>
      </c>
      <c r="H319" s="9">
        <v>6342</v>
      </c>
      <c r="I319" s="9">
        <v>1000.45</v>
      </c>
      <c r="J319" s="9">
        <v>800</v>
      </c>
      <c r="K319" s="9">
        <v>0</v>
      </c>
      <c r="L319" s="9">
        <f>E319*0.8116</f>
        <v>54822.711587999991</v>
      </c>
      <c r="M319" s="3"/>
      <c r="N319" s="10">
        <f t="shared" si="12"/>
        <v>133261.86158799997</v>
      </c>
    </row>
    <row r="320" spans="1:14" x14ac:dyDescent="0.25">
      <c r="A320" s="8" t="s">
        <v>451</v>
      </c>
      <c r="B320" t="s">
        <v>488</v>
      </c>
      <c r="C320" t="s">
        <v>161</v>
      </c>
      <c r="D320" s="2">
        <f t="shared" si="11"/>
        <v>85368.39</v>
      </c>
      <c r="E320" s="1">
        <v>71760.820000000007</v>
      </c>
      <c r="F320" s="9">
        <v>12160.039999999999</v>
      </c>
      <c r="G320" s="9">
        <v>1447.53</v>
      </c>
      <c r="H320" s="9">
        <v>6341.92</v>
      </c>
      <c r="I320" s="9">
        <v>1190.3</v>
      </c>
      <c r="J320" s="9">
        <v>1041.49</v>
      </c>
      <c r="K320" s="9">
        <v>0</v>
      </c>
      <c r="L320" s="9"/>
      <c r="M320" s="3">
        <f>E320*0.6992</f>
        <v>50175.165344000008</v>
      </c>
      <c r="N320" s="10">
        <f t="shared" si="12"/>
        <v>144117.26534400001</v>
      </c>
    </row>
    <row r="321" spans="1:14" x14ac:dyDescent="0.25">
      <c r="A321" s="8" t="s">
        <v>124</v>
      </c>
      <c r="B321" t="s">
        <v>390</v>
      </c>
      <c r="C321" t="s">
        <v>26</v>
      </c>
      <c r="D321" s="2">
        <f t="shared" si="11"/>
        <v>108601.41</v>
      </c>
      <c r="E321" s="1">
        <v>69803.540000000008</v>
      </c>
      <c r="F321" s="9">
        <v>1790.92</v>
      </c>
      <c r="G321" s="9">
        <v>37006.949999999997</v>
      </c>
      <c r="H321" s="9">
        <v>9297.9599999999991</v>
      </c>
      <c r="I321" s="9">
        <v>1456.89</v>
      </c>
      <c r="J321" s="9">
        <v>1019.16</v>
      </c>
      <c r="K321" s="9">
        <v>0</v>
      </c>
      <c r="L321" s="9"/>
      <c r="M321" s="3">
        <f>E321*0.6992</f>
        <v>48806.635168000008</v>
      </c>
      <c r="N321" s="10">
        <f t="shared" si="12"/>
        <v>169182.05516799999</v>
      </c>
    </row>
    <row r="322" spans="1:14" x14ac:dyDescent="0.25">
      <c r="A322" s="8" t="s">
        <v>283</v>
      </c>
      <c r="B322" t="s">
        <v>489</v>
      </c>
      <c r="C322" t="s">
        <v>161</v>
      </c>
      <c r="D322" s="2">
        <f t="shared" si="11"/>
        <v>80933.149999999994</v>
      </c>
      <c r="E322" s="1">
        <v>71728.58</v>
      </c>
      <c r="F322" s="9">
        <v>7351.15</v>
      </c>
      <c r="G322" s="9">
        <v>1853.42</v>
      </c>
      <c r="H322" s="9">
        <v>6512.48</v>
      </c>
      <c r="I322" s="9">
        <v>1154.47</v>
      </c>
      <c r="J322" s="9">
        <v>541.49</v>
      </c>
      <c r="K322" s="9">
        <v>0</v>
      </c>
      <c r="L322" s="9"/>
      <c r="M322" s="3">
        <f>E322*0.6992</f>
        <v>50152.623136000002</v>
      </c>
      <c r="N322" s="10">
        <f t="shared" si="12"/>
        <v>139294.21313600001</v>
      </c>
    </row>
    <row r="323" spans="1:14" x14ac:dyDescent="0.25">
      <c r="A323" s="8" t="s">
        <v>137</v>
      </c>
      <c r="B323" t="s">
        <v>490</v>
      </c>
      <c r="C323" t="s">
        <v>161</v>
      </c>
      <c r="D323" s="2">
        <f t="shared" ref="D323:D386" si="13">E323+F323+G323</f>
        <v>84814.13</v>
      </c>
      <c r="E323" s="1">
        <v>71456.77</v>
      </c>
      <c r="F323" s="9">
        <v>11646.76</v>
      </c>
      <c r="G323" s="9">
        <v>1710.6</v>
      </c>
      <c r="H323" s="9">
        <v>6341.92</v>
      </c>
      <c r="I323" s="9">
        <v>1182.05</v>
      </c>
      <c r="J323" s="9">
        <v>1039.4000000000001</v>
      </c>
      <c r="K323" s="9">
        <v>0</v>
      </c>
      <c r="L323" s="9"/>
      <c r="M323" s="3">
        <f>E323*0.6992</f>
        <v>49962.573584000005</v>
      </c>
      <c r="N323" s="10">
        <f t="shared" ref="N323:N386" si="14">D323+H323+I323+J323+K323+L323+M323</f>
        <v>143340.073584</v>
      </c>
    </row>
    <row r="324" spans="1:14" x14ac:dyDescent="0.25">
      <c r="A324" s="8" t="s">
        <v>491</v>
      </c>
      <c r="B324" t="s">
        <v>401</v>
      </c>
      <c r="C324" t="s">
        <v>161</v>
      </c>
      <c r="D324" s="2">
        <f t="shared" si="13"/>
        <v>86448.56</v>
      </c>
      <c r="E324" s="1">
        <v>75359.7</v>
      </c>
      <c r="F324" s="9">
        <v>9048.7199999999993</v>
      </c>
      <c r="G324" s="9">
        <v>2040.1399999999999</v>
      </c>
      <c r="H324" s="9"/>
      <c r="I324" s="9">
        <v>1253.53</v>
      </c>
      <c r="J324" s="9">
        <v>568.76</v>
      </c>
      <c r="K324" s="9">
        <v>0</v>
      </c>
      <c r="L324" s="9"/>
      <c r="M324" s="3">
        <f>E324*0.6992</f>
        <v>52691.502240000002</v>
      </c>
      <c r="N324" s="10">
        <f t="shared" si="14"/>
        <v>140962.35223999998</v>
      </c>
    </row>
    <row r="325" spans="1:14" x14ac:dyDescent="0.25">
      <c r="A325" s="8" t="s">
        <v>32</v>
      </c>
      <c r="B325" t="s">
        <v>492</v>
      </c>
      <c r="C325" t="s">
        <v>493</v>
      </c>
      <c r="D325" s="2">
        <f t="shared" si="13"/>
        <v>120233.66</v>
      </c>
      <c r="E325" s="1">
        <v>104258.78</v>
      </c>
      <c r="F325" s="9">
        <v>13253.31</v>
      </c>
      <c r="G325" s="9">
        <v>2721.5699999999997</v>
      </c>
      <c r="H325" s="9">
        <v>16637.919999999998</v>
      </c>
      <c r="I325" s="9">
        <v>1630.35</v>
      </c>
      <c r="J325" s="9">
        <v>6271.93</v>
      </c>
      <c r="K325" s="9">
        <v>0</v>
      </c>
      <c r="L325" s="9"/>
      <c r="M325" s="3"/>
      <c r="N325" s="10">
        <f t="shared" si="14"/>
        <v>144773.86000000002</v>
      </c>
    </row>
    <row r="326" spans="1:14" x14ac:dyDescent="0.25">
      <c r="A326" s="8" t="s">
        <v>494</v>
      </c>
      <c r="B326" t="s">
        <v>64</v>
      </c>
      <c r="C326" t="s">
        <v>161</v>
      </c>
      <c r="D326" s="2">
        <f t="shared" si="13"/>
        <v>74864.72</v>
      </c>
      <c r="E326" s="1">
        <v>68250.84</v>
      </c>
      <c r="F326" s="9">
        <v>5156.5199999999995</v>
      </c>
      <c r="G326" s="9">
        <v>1457.36</v>
      </c>
      <c r="H326" s="9">
        <v>10606.18</v>
      </c>
      <c r="I326" s="9">
        <v>1034.43</v>
      </c>
      <c r="J326" s="9">
        <v>515.26</v>
      </c>
      <c r="K326" s="9">
        <v>0</v>
      </c>
      <c r="L326" s="9"/>
      <c r="M326" s="3">
        <f>E326*0.6992</f>
        <v>47720.987328000003</v>
      </c>
      <c r="N326" s="10">
        <f t="shared" si="14"/>
        <v>134741.57732799998</v>
      </c>
    </row>
    <row r="327" spans="1:14" x14ac:dyDescent="0.25">
      <c r="A327" s="8" t="s">
        <v>256</v>
      </c>
      <c r="B327" t="s">
        <v>495</v>
      </c>
      <c r="C327" t="s">
        <v>161</v>
      </c>
      <c r="D327" s="2">
        <f t="shared" si="13"/>
        <v>73751.009999999995</v>
      </c>
      <c r="E327" s="1">
        <v>64211.899999999994</v>
      </c>
      <c r="F327" s="9">
        <v>8020.56</v>
      </c>
      <c r="G327" s="9">
        <v>1518.55</v>
      </c>
      <c r="H327" s="9">
        <v>16637.919999999998</v>
      </c>
      <c r="I327" s="9">
        <v>981.03</v>
      </c>
      <c r="J327" s="9">
        <v>467.19</v>
      </c>
      <c r="K327" s="9">
        <v>0</v>
      </c>
      <c r="L327" s="9"/>
      <c r="M327" s="3">
        <f>E327*0.6992</f>
        <v>44896.960480000002</v>
      </c>
      <c r="N327" s="10">
        <f t="shared" si="14"/>
        <v>136734.11048</v>
      </c>
    </row>
    <row r="328" spans="1:14" x14ac:dyDescent="0.25">
      <c r="A328" s="8" t="s">
        <v>496</v>
      </c>
      <c r="B328" t="s">
        <v>497</v>
      </c>
      <c r="C328" t="s">
        <v>323</v>
      </c>
      <c r="D328" s="2">
        <f t="shared" si="13"/>
        <v>70136</v>
      </c>
      <c r="E328" s="1">
        <v>67520.34</v>
      </c>
      <c r="F328" s="9">
        <v>2265.66</v>
      </c>
      <c r="G328" s="9">
        <v>350</v>
      </c>
      <c r="H328" s="9">
        <v>3171</v>
      </c>
      <c r="I328" s="9">
        <v>976.6</v>
      </c>
      <c r="J328" s="9">
        <v>550</v>
      </c>
      <c r="K328" s="9">
        <v>0</v>
      </c>
      <c r="L328" s="9">
        <f>E328*0.8116</f>
        <v>54799.507943999997</v>
      </c>
      <c r="M328" s="3"/>
      <c r="N328" s="10">
        <f t="shared" si="14"/>
        <v>129633.107944</v>
      </c>
    </row>
    <row r="329" spans="1:14" x14ac:dyDescent="0.25">
      <c r="A329" s="8" t="s">
        <v>498</v>
      </c>
      <c r="B329" t="s">
        <v>192</v>
      </c>
      <c r="C329" t="s">
        <v>161</v>
      </c>
      <c r="D329" s="2">
        <f t="shared" si="13"/>
        <v>80911.320000000007</v>
      </c>
      <c r="E329" s="1">
        <v>69117.58</v>
      </c>
      <c r="F329" s="9">
        <v>10180.219999999999</v>
      </c>
      <c r="G329" s="9">
        <v>1613.52</v>
      </c>
      <c r="H329" s="9">
        <v>6341.92</v>
      </c>
      <c r="I329" s="9">
        <v>1163.17</v>
      </c>
      <c r="J329" s="9">
        <v>1041.49</v>
      </c>
      <c r="K329" s="9">
        <v>0</v>
      </c>
      <c r="L329" s="9"/>
      <c r="M329" s="3">
        <f>E329*0.6992</f>
        <v>48327.011936000003</v>
      </c>
      <c r="N329" s="10">
        <f t="shared" si="14"/>
        <v>137784.91193600002</v>
      </c>
    </row>
    <row r="330" spans="1:14" x14ac:dyDescent="0.25">
      <c r="A330" s="8" t="s">
        <v>499</v>
      </c>
      <c r="B330" t="s">
        <v>500</v>
      </c>
      <c r="C330" t="s">
        <v>501</v>
      </c>
      <c r="D330" s="2">
        <f t="shared" si="13"/>
        <v>115805.64</v>
      </c>
      <c r="E330" s="1">
        <v>96978.11</v>
      </c>
      <c r="F330" s="9"/>
      <c r="G330" s="9">
        <v>18827.53</v>
      </c>
      <c r="H330" s="9">
        <v>4390.5600000000004</v>
      </c>
      <c r="I330" s="9">
        <v>8821.98</v>
      </c>
      <c r="J330" s="9">
        <v>500</v>
      </c>
      <c r="K330" s="9">
        <v>15008.39</v>
      </c>
      <c r="L330" s="9"/>
      <c r="M330" s="3"/>
      <c r="N330" s="10">
        <f t="shared" si="14"/>
        <v>144526.57</v>
      </c>
    </row>
    <row r="331" spans="1:14" x14ac:dyDescent="0.25">
      <c r="A331" s="8" t="s">
        <v>502</v>
      </c>
      <c r="B331" t="s">
        <v>503</v>
      </c>
      <c r="C331" t="s">
        <v>323</v>
      </c>
      <c r="D331" s="2">
        <f t="shared" si="13"/>
        <v>73398.539999999994</v>
      </c>
      <c r="E331" s="1">
        <v>67548.95</v>
      </c>
      <c r="F331" s="9">
        <v>5499.59</v>
      </c>
      <c r="G331" s="9">
        <v>350</v>
      </c>
      <c r="H331" s="9">
        <v>792.75</v>
      </c>
      <c r="I331" s="9">
        <v>1050.03</v>
      </c>
      <c r="J331" s="9">
        <v>1372.15</v>
      </c>
      <c r="K331" s="9">
        <v>0</v>
      </c>
      <c r="L331" s="9">
        <f>E331*0.8116</f>
        <v>54822.72782</v>
      </c>
      <c r="M331" s="3"/>
      <c r="N331" s="10">
        <f t="shared" si="14"/>
        <v>131436.19782</v>
      </c>
    </row>
    <row r="332" spans="1:14" x14ac:dyDescent="0.25">
      <c r="A332" s="8" t="s">
        <v>289</v>
      </c>
      <c r="B332" t="s">
        <v>504</v>
      </c>
      <c r="C332" t="s">
        <v>161</v>
      </c>
      <c r="D332" s="2">
        <f t="shared" si="13"/>
        <v>75771.500000000015</v>
      </c>
      <c r="E332" s="1">
        <v>62621.3</v>
      </c>
      <c r="F332" s="9">
        <v>11576.68</v>
      </c>
      <c r="G332" s="9">
        <v>1573.52</v>
      </c>
      <c r="H332" s="9">
        <v>17267.64</v>
      </c>
      <c r="I332" s="9">
        <v>1035.02</v>
      </c>
      <c r="J332" s="9">
        <v>629.01</v>
      </c>
      <c r="K332" s="9">
        <v>0</v>
      </c>
      <c r="L332" s="9"/>
      <c r="M332" s="3">
        <f>E332*0.6992</f>
        <v>43784.812960000003</v>
      </c>
      <c r="N332" s="10">
        <f t="shared" si="14"/>
        <v>138487.98296000002</v>
      </c>
    </row>
    <row r="333" spans="1:14" x14ac:dyDescent="0.25">
      <c r="A333" s="8" t="s">
        <v>505</v>
      </c>
      <c r="B333" t="s">
        <v>506</v>
      </c>
      <c r="C333" t="s">
        <v>507</v>
      </c>
      <c r="D333" s="2">
        <f t="shared" si="13"/>
        <v>92792</v>
      </c>
      <c r="E333" s="1">
        <v>92792</v>
      </c>
      <c r="F333" s="9"/>
      <c r="G333" s="9"/>
      <c r="H333" s="9">
        <v>13025.22</v>
      </c>
      <c r="I333" s="9">
        <v>6738.66</v>
      </c>
      <c r="J333" s="9"/>
      <c r="K333" s="9">
        <v>12025.79</v>
      </c>
      <c r="L333" s="9"/>
      <c r="M333" s="3"/>
      <c r="N333" s="10">
        <f t="shared" si="14"/>
        <v>124581.67000000001</v>
      </c>
    </row>
    <row r="334" spans="1:14" x14ac:dyDescent="0.25">
      <c r="A334" s="8" t="s">
        <v>97</v>
      </c>
      <c r="B334" t="s">
        <v>508</v>
      </c>
      <c r="C334" t="s">
        <v>161</v>
      </c>
      <c r="D334" s="2">
        <f t="shared" si="13"/>
        <v>77644.31</v>
      </c>
      <c r="E334" s="1">
        <v>68253.460000000006</v>
      </c>
      <c r="F334" s="9">
        <v>7920.06</v>
      </c>
      <c r="G334" s="9">
        <v>1470.79</v>
      </c>
      <c r="H334" s="9">
        <v>6341.92</v>
      </c>
      <c r="I334" s="9">
        <v>1033.32</v>
      </c>
      <c r="J334" s="9">
        <v>1015.26</v>
      </c>
      <c r="K334" s="9">
        <v>0</v>
      </c>
      <c r="L334" s="9"/>
      <c r="M334" s="3">
        <f>E334*0.6992</f>
        <v>47722.819232000009</v>
      </c>
      <c r="N334" s="10">
        <f t="shared" si="14"/>
        <v>133757.62923200001</v>
      </c>
    </row>
    <row r="335" spans="1:14" x14ac:dyDescent="0.25">
      <c r="A335" s="8" t="s">
        <v>185</v>
      </c>
      <c r="B335" t="s">
        <v>509</v>
      </c>
      <c r="C335" t="s">
        <v>161</v>
      </c>
      <c r="D335" s="2">
        <f t="shared" si="13"/>
        <v>81643.14</v>
      </c>
      <c r="E335" s="1">
        <v>68268.560000000012</v>
      </c>
      <c r="F335" s="9">
        <v>11848.899999999998</v>
      </c>
      <c r="G335" s="9">
        <v>1525.6799999999998</v>
      </c>
      <c r="H335" s="9">
        <v>6512.48</v>
      </c>
      <c r="I335" s="9">
        <v>1164.79</v>
      </c>
      <c r="J335" s="9">
        <v>515.26</v>
      </c>
      <c r="K335" s="9">
        <v>0</v>
      </c>
      <c r="L335" s="9"/>
      <c r="M335" s="3">
        <f>E335*0.6992</f>
        <v>47733.377152000008</v>
      </c>
      <c r="N335" s="10">
        <f t="shared" si="14"/>
        <v>137569.04715199998</v>
      </c>
    </row>
    <row r="336" spans="1:14" x14ac:dyDescent="0.25">
      <c r="A336" s="8" t="s">
        <v>91</v>
      </c>
      <c r="B336" t="s">
        <v>510</v>
      </c>
      <c r="C336" t="s">
        <v>161</v>
      </c>
      <c r="D336" s="2">
        <f t="shared" si="13"/>
        <v>75747.77</v>
      </c>
      <c r="E336" s="1">
        <v>62621.290000000008</v>
      </c>
      <c r="F336" s="9">
        <v>11482.84</v>
      </c>
      <c r="G336" s="9">
        <v>1643.64</v>
      </c>
      <c r="H336" s="9">
        <v>16637.919999999998</v>
      </c>
      <c r="I336" s="9">
        <v>1011.42</v>
      </c>
      <c r="J336" s="9">
        <v>129.01</v>
      </c>
      <c r="K336" s="9">
        <v>0</v>
      </c>
      <c r="L336" s="9"/>
      <c r="M336" s="3">
        <f>E336*0.6992</f>
        <v>43784.805968000008</v>
      </c>
      <c r="N336" s="10">
        <f t="shared" si="14"/>
        <v>137310.925968</v>
      </c>
    </row>
    <row r="337" spans="1:14" x14ac:dyDescent="0.25">
      <c r="A337" s="8" t="s">
        <v>254</v>
      </c>
      <c r="B337" t="s">
        <v>510</v>
      </c>
      <c r="C337" t="s">
        <v>161</v>
      </c>
      <c r="D337" s="2">
        <f t="shared" si="13"/>
        <v>81296.31</v>
      </c>
      <c r="E337" s="1">
        <v>68260.83</v>
      </c>
      <c r="F337" s="9">
        <v>11581.65</v>
      </c>
      <c r="G337" s="9">
        <v>1453.83</v>
      </c>
      <c r="H337" s="9">
        <v>6512.48</v>
      </c>
      <c r="I337" s="9">
        <v>1159.73</v>
      </c>
      <c r="J337" s="9">
        <v>515.26</v>
      </c>
      <c r="K337" s="9">
        <v>0</v>
      </c>
      <c r="L337" s="9"/>
      <c r="M337" s="3">
        <f>E337*0.6992</f>
        <v>47727.972336000006</v>
      </c>
      <c r="N337" s="10">
        <f t="shared" si="14"/>
        <v>137211.75233599998</v>
      </c>
    </row>
    <row r="338" spans="1:14" x14ac:dyDescent="0.25">
      <c r="A338" s="8" t="s">
        <v>511</v>
      </c>
      <c r="B338" t="s">
        <v>512</v>
      </c>
      <c r="C338" t="s">
        <v>161</v>
      </c>
      <c r="D338" s="2">
        <f t="shared" si="13"/>
        <v>74992.149999999994</v>
      </c>
      <c r="E338" s="1">
        <v>68253.329999999987</v>
      </c>
      <c r="F338" s="9">
        <v>5251.55</v>
      </c>
      <c r="G338" s="9">
        <v>1487.27</v>
      </c>
      <c r="H338" s="9">
        <v>6512.48</v>
      </c>
      <c r="I338" s="9">
        <v>1057.0899999999999</v>
      </c>
      <c r="J338" s="9">
        <v>515.26</v>
      </c>
      <c r="K338" s="9">
        <v>0</v>
      </c>
      <c r="L338" s="9"/>
      <c r="M338" s="3">
        <f>E338*0.6992</f>
        <v>47722.728335999993</v>
      </c>
      <c r="N338" s="10">
        <f t="shared" si="14"/>
        <v>130799.70833599998</v>
      </c>
    </row>
    <row r="339" spans="1:14" x14ac:dyDescent="0.25">
      <c r="A339" s="8" t="s">
        <v>429</v>
      </c>
      <c r="B339" t="s">
        <v>513</v>
      </c>
      <c r="C339" t="s">
        <v>323</v>
      </c>
      <c r="D339" s="2">
        <f t="shared" si="13"/>
        <v>85952.209999999992</v>
      </c>
      <c r="E339" s="1">
        <v>67547.78</v>
      </c>
      <c r="F339" s="9">
        <v>18054.43</v>
      </c>
      <c r="G339" s="9">
        <v>350</v>
      </c>
      <c r="H339" s="9"/>
      <c r="I339" s="9">
        <v>1237.5</v>
      </c>
      <c r="J339" s="9">
        <v>300</v>
      </c>
      <c r="K339" s="9">
        <v>0</v>
      </c>
      <c r="L339" s="9">
        <f>E339*0.8116</f>
        <v>54821.778247999995</v>
      </c>
      <c r="M339" s="3"/>
      <c r="N339" s="10">
        <f t="shared" si="14"/>
        <v>142311.48824799998</v>
      </c>
    </row>
    <row r="340" spans="1:14" x14ac:dyDescent="0.25">
      <c r="A340" s="8" t="s">
        <v>217</v>
      </c>
      <c r="B340" t="s">
        <v>514</v>
      </c>
      <c r="C340" t="s">
        <v>515</v>
      </c>
      <c r="D340" s="2">
        <f t="shared" si="13"/>
        <v>88946.28</v>
      </c>
      <c r="E340" s="1">
        <v>88946.28</v>
      </c>
      <c r="F340" s="9"/>
      <c r="G340" s="9"/>
      <c r="H340" s="9">
        <v>16637.919999999998</v>
      </c>
      <c r="I340" s="9">
        <v>6280.61</v>
      </c>
      <c r="J340" s="9"/>
      <c r="K340" s="9">
        <v>11527.44</v>
      </c>
      <c r="L340" s="9"/>
      <c r="M340" s="3"/>
      <c r="N340" s="10">
        <f t="shared" si="14"/>
        <v>123392.25</v>
      </c>
    </row>
    <row r="341" spans="1:14" x14ac:dyDescent="0.25">
      <c r="A341" s="8" t="s">
        <v>516</v>
      </c>
      <c r="B341" t="s">
        <v>517</v>
      </c>
      <c r="C341" t="s">
        <v>161</v>
      </c>
      <c r="D341" s="2">
        <f t="shared" si="13"/>
        <v>76427.540000000008</v>
      </c>
      <c r="E341" s="1">
        <v>64191.719999999994</v>
      </c>
      <c r="F341" s="9">
        <v>10962.970000000001</v>
      </c>
      <c r="G341" s="9">
        <v>1272.8499999999999</v>
      </c>
      <c r="H341" s="9">
        <v>12048.14</v>
      </c>
      <c r="I341" s="9">
        <v>1044.6500000000001</v>
      </c>
      <c r="J341" s="9">
        <v>484.85</v>
      </c>
      <c r="K341" s="9">
        <v>0</v>
      </c>
      <c r="L341" s="9"/>
      <c r="M341" s="3">
        <f>E341*0.6992</f>
        <v>44882.850623999999</v>
      </c>
      <c r="N341" s="10">
        <f t="shared" si="14"/>
        <v>134888.03062400001</v>
      </c>
    </row>
    <row r="342" spans="1:14" x14ac:dyDescent="0.25">
      <c r="A342" s="8" t="s">
        <v>518</v>
      </c>
      <c r="B342" t="s">
        <v>324</v>
      </c>
      <c r="C342" t="s">
        <v>161</v>
      </c>
      <c r="D342" s="2">
        <f t="shared" si="13"/>
        <v>76292.78</v>
      </c>
      <c r="E342" s="1">
        <v>64828.15</v>
      </c>
      <c r="F342" s="9">
        <v>9992.75</v>
      </c>
      <c r="G342" s="9">
        <v>1471.88</v>
      </c>
      <c r="H342" s="9">
        <v>10606.18</v>
      </c>
      <c r="I342" s="9">
        <v>1055.1400000000001</v>
      </c>
      <c r="J342" s="9">
        <v>488.76</v>
      </c>
      <c r="K342" s="9">
        <v>0</v>
      </c>
      <c r="L342" s="9"/>
      <c r="M342" s="3">
        <f>E342*0.6992</f>
        <v>45327.842480000007</v>
      </c>
      <c r="N342" s="10">
        <f t="shared" si="14"/>
        <v>133770.70247999998</v>
      </c>
    </row>
    <row r="343" spans="1:14" x14ac:dyDescent="0.25">
      <c r="A343" s="8" t="s">
        <v>435</v>
      </c>
      <c r="B343" t="s">
        <v>390</v>
      </c>
      <c r="C343" t="s">
        <v>519</v>
      </c>
      <c r="D343" s="2">
        <f t="shared" si="13"/>
        <v>95972.23</v>
      </c>
      <c r="E343" s="1">
        <v>95972.23</v>
      </c>
      <c r="F343" s="9"/>
      <c r="G343" s="9"/>
      <c r="H343" s="9">
        <v>6512.48</v>
      </c>
      <c r="I343" s="9">
        <v>7187.4699999999993</v>
      </c>
      <c r="J343" s="9"/>
      <c r="K343" s="9">
        <v>12438.05</v>
      </c>
      <c r="L343" s="9"/>
      <c r="M343" s="3"/>
      <c r="N343" s="10">
        <f t="shared" si="14"/>
        <v>122110.23</v>
      </c>
    </row>
    <row r="344" spans="1:14" x14ac:dyDescent="0.25">
      <c r="A344" s="8" t="s">
        <v>520</v>
      </c>
      <c r="B344" t="s">
        <v>521</v>
      </c>
      <c r="C344" t="s">
        <v>522</v>
      </c>
      <c r="D344" s="2">
        <f t="shared" si="13"/>
        <v>146965.59999999998</v>
      </c>
      <c r="E344" s="1">
        <v>79188.460000000006</v>
      </c>
      <c r="F344" s="9">
        <v>65577.53</v>
      </c>
      <c r="G344" s="9">
        <v>2199.6099999999997</v>
      </c>
      <c r="H344" s="9">
        <v>10857.34</v>
      </c>
      <c r="I344" s="9">
        <v>10959.26</v>
      </c>
      <c r="J344" s="9">
        <v>1344.08</v>
      </c>
      <c r="K344" s="9">
        <v>19156.14</v>
      </c>
      <c r="L344" s="9"/>
      <c r="M344" s="3"/>
      <c r="N344" s="10">
        <f t="shared" si="14"/>
        <v>189282.41999999998</v>
      </c>
    </row>
    <row r="345" spans="1:14" x14ac:dyDescent="0.25">
      <c r="A345" s="8" t="s">
        <v>523</v>
      </c>
      <c r="B345" t="s">
        <v>524</v>
      </c>
      <c r="C345" t="s">
        <v>161</v>
      </c>
      <c r="D345" s="2">
        <f t="shared" si="13"/>
        <v>76289.489999999991</v>
      </c>
      <c r="E345" s="1">
        <v>64163.85</v>
      </c>
      <c r="F345" s="9">
        <v>10618.490000000002</v>
      </c>
      <c r="G345" s="9">
        <v>1507.15</v>
      </c>
      <c r="H345" s="9">
        <v>10606.18</v>
      </c>
      <c r="I345" s="9">
        <v>1055.0999999999999</v>
      </c>
      <c r="J345" s="9">
        <v>466.82</v>
      </c>
      <c r="K345" s="9">
        <v>0</v>
      </c>
      <c r="L345" s="9"/>
      <c r="M345" s="3">
        <f>E345*0.6992</f>
        <v>44863.363920000003</v>
      </c>
      <c r="N345" s="10">
        <f t="shared" si="14"/>
        <v>133280.95392</v>
      </c>
    </row>
    <row r="346" spans="1:14" x14ac:dyDescent="0.25">
      <c r="A346" s="8" t="s">
        <v>525</v>
      </c>
      <c r="B346" t="s">
        <v>503</v>
      </c>
      <c r="C346" t="s">
        <v>161</v>
      </c>
      <c r="D346" s="2">
        <f t="shared" si="13"/>
        <v>80987.7</v>
      </c>
      <c r="E346" s="1">
        <v>66267.079999999987</v>
      </c>
      <c r="F346" s="9">
        <v>13246.380000000001</v>
      </c>
      <c r="G346" s="9">
        <v>1474.24</v>
      </c>
      <c r="H346" s="9">
        <v>6341.92</v>
      </c>
      <c r="I346" s="9">
        <v>1165.33</v>
      </c>
      <c r="J346" s="9">
        <v>1015.26</v>
      </c>
      <c r="K346" s="9">
        <v>0</v>
      </c>
      <c r="L346" s="9"/>
      <c r="M346" s="3">
        <f>E346*0.6992</f>
        <v>46333.942335999993</v>
      </c>
      <c r="N346" s="10">
        <f t="shared" si="14"/>
        <v>135844.152336</v>
      </c>
    </row>
    <row r="347" spans="1:14" x14ac:dyDescent="0.25">
      <c r="A347" s="8" t="s">
        <v>17</v>
      </c>
      <c r="B347" t="s">
        <v>526</v>
      </c>
      <c r="C347" t="s">
        <v>527</v>
      </c>
      <c r="D347" s="2">
        <f t="shared" si="13"/>
        <v>101916.09</v>
      </c>
      <c r="E347" s="1">
        <v>81982.559999999998</v>
      </c>
      <c r="F347" s="9">
        <v>9133.5300000000007</v>
      </c>
      <c r="G347" s="9">
        <v>10800</v>
      </c>
      <c r="H347" s="9">
        <v>16637.919999999998</v>
      </c>
      <c r="I347" s="9">
        <v>7159.82</v>
      </c>
      <c r="J347" s="9">
        <v>1834.4</v>
      </c>
      <c r="K347" s="9">
        <v>13440.86</v>
      </c>
      <c r="L347" s="9"/>
      <c r="M347" s="3"/>
      <c r="N347" s="10">
        <f t="shared" si="14"/>
        <v>140989.08999999997</v>
      </c>
    </row>
    <row r="348" spans="1:14" x14ac:dyDescent="0.25">
      <c r="A348" s="8" t="s">
        <v>97</v>
      </c>
      <c r="B348" t="s">
        <v>528</v>
      </c>
      <c r="C348" t="s">
        <v>323</v>
      </c>
      <c r="D348" s="2">
        <f t="shared" si="13"/>
        <v>81917.09</v>
      </c>
      <c r="E348" s="1">
        <v>65996.84</v>
      </c>
      <c r="F348" s="9">
        <v>15570.25</v>
      </c>
      <c r="G348" s="9">
        <v>350</v>
      </c>
      <c r="H348" s="9"/>
      <c r="I348" s="9">
        <v>1179.02</v>
      </c>
      <c r="J348" s="9">
        <v>300</v>
      </c>
      <c r="K348" s="9">
        <v>0</v>
      </c>
      <c r="L348" s="9">
        <f>E348*0.8116</f>
        <v>53563.035343999996</v>
      </c>
      <c r="M348" s="3"/>
      <c r="N348" s="10">
        <f t="shared" si="14"/>
        <v>136959.14534399999</v>
      </c>
    </row>
    <row r="349" spans="1:14" x14ac:dyDescent="0.25">
      <c r="A349" s="8" t="s">
        <v>529</v>
      </c>
      <c r="B349" t="s">
        <v>530</v>
      </c>
      <c r="C349" t="s">
        <v>161</v>
      </c>
      <c r="D349" s="2">
        <f t="shared" si="13"/>
        <v>81279.62</v>
      </c>
      <c r="E349" s="1">
        <v>68269.159999999989</v>
      </c>
      <c r="F349" s="9">
        <v>11184.63</v>
      </c>
      <c r="G349" s="9">
        <v>1825.83</v>
      </c>
      <c r="H349" s="9">
        <v>1707.44</v>
      </c>
      <c r="I349" s="9">
        <v>1176.1199999999999</v>
      </c>
      <c r="J349" s="9">
        <v>515.26</v>
      </c>
      <c r="K349" s="9">
        <v>0</v>
      </c>
      <c r="L349" s="9"/>
      <c r="M349" s="3">
        <f>E349*0.6992</f>
        <v>47733.796671999997</v>
      </c>
      <c r="N349" s="10">
        <f t="shared" si="14"/>
        <v>132412.23667199997</v>
      </c>
    </row>
    <row r="350" spans="1:14" x14ac:dyDescent="0.25">
      <c r="A350" s="8" t="s">
        <v>531</v>
      </c>
      <c r="B350" t="s">
        <v>532</v>
      </c>
      <c r="C350" t="s">
        <v>533</v>
      </c>
      <c r="D350" s="2">
        <f t="shared" si="13"/>
        <v>89649.38</v>
      </c>
      <c r="E350" s="1">
        <v>89649.38</v>
      </c>
      <c r="F350" s="9"/>
      <c r="G350" s="9"/>
      <c r="H350" s="9">
        <v>10606.18</v>
      </c>
      <c r="I350" s="9">
        <v>6435.3</v>
      </c>
      <c r="J350" s="9"/>
      <c r="K350" s="9">
        <v>11618.55</v>
      </c>
      <c r="L350" s="9"/>
      <c r="M350" s="3"/>
      <c r="N350" s="10">
        <f t="shared" si="14"/>
        <v>118309.41</v>
      </c>
    </row>
    <row r="351" spans="1:14" x14ac:dyDescent="0.25">
      <c r="A351" s="8" t="s">
        <v>534</v>
      </c>
      <c r="B351" t="s">
        <v>535</v>
      </c>
      <c r="C351" t="s">
        <v>536</v>
      </c>
      <c r="D351" s="2">
        <f t="shared" si="13"/>
        <v>91702.83</v>
      </c>
      <c r="E351" s="1">
        <v>91702.83</v>
      </c>
      <c r="F351" s="9"/>
      <c r="G351" s="9"/>
      <c r="H351" s="9">
        <v>6341.92</v>
      </c>
      <c r="I351" s="9">
        <v>6729.45</v>
      </c>
      <c r="J351" s="9">
        <v>500</v>
      </c>
      <c r="K351" s="9">
        <v>11884.67</v>
      </c>
      <c r="L351" s="9"/>
      <c r="M351" s="3"/>
      <c r="N351" s="10">
        <f t="shared" si="14"/>
        <v>117158.87</v>
      </c>
    </row>
    <row r="352" spans="1:14" x14ac:dyDescent="0.25">
      <c r="A352" s="8" t="s">
        <v>537</v>
      </c>
      <c r="B352" t="s">
        <v>74</v>
      </c>
      <c r="C352" t="s">
        <v>161</v>
      </c>
      <c r="D352" s="2">
        <f t="shared" si="13"/>
        <v>79105.74000000002</v>
      </c>
      <c r="E352" s="1">
        <v>64181.890000000007</v>
      </c>
      <c r="F352" s="9">
        <v>13417.000000000002</v>
      </c>
      <c r="G352" s="9">
        <v>1506.85</v>
      </c>
      <c r="H352" s="9">
        <v>6512.48</v>
      </c>
      <c r="I352" s="9">
        <v>1116.67</v>
      </c>
      <c r="J352" s="9">
        <v>466.96</v>
      </c>
      <c r="K352" s="9">
        <v>0</v>
      </c>
      <c r="L352" s="9"/>
      <c r="M352" s="3">
        <f>E352*0.6992</f>
        <v>44875.977488000004</v>
      </c>
      <c r="N352" s="10">
        <f t="shared" si="14"/>
        <v>132077.82748800004</v>
      </c>
    </row>
    <row r="353" spans="1:14" x14ac:dyDescent="0.25">
      <c r="A353" s="8" t="s">
        <v>538</v>
      </c>
      <c r="B353" t="s">
        <v>539</v>
      </c>
      <c r="C353" t="s">
        <v>161</v>
      </c>
      <c r="D353" s="2">
        <f t="shared" si="13"/>
        <v>82149.77</v>
      </c>
      <c r="E353" s="1">
        <v>63821.530000000006</v>
      </c>
      <c r="F353" s="9">
        <v>16886.79</v>
      </c>
      <c r="G353" s="9">
        <v>1441.45</v>
      </c>
      <c r="H353" s="9">
        <v>6341.92</v>
      </c>
      <c r="I353" s="9">
        <v>1139.72</v>
      </c>
      <c r="J353" s="9">
        <v>964.19</v>
      </c>
      <c r="K353" s="9">
        <v>0</v>
      </c>
      <c r="L353" s="9"/>
      <c r="M353" s="3">
        <f>E353*0.6992</f>
        <v>44624.013776000007</v>
      </c>
      <c r="N353" s="10">
        <f t="shared" si="14"/>
        <v>135219.61377600001</v>
      </c>
    </row>
    <row r="354" spans="1:14" x14ac:dyDescent="0.25">
      <c r="A354" s="8" t="s">
        <v>137</v>
      </c>
      <c r="B354" t="s">
        <v>371</v>
      </c>
      <c r="C354" t="s">
        <v>57</v>
      </c>
      <c r="D354" s="2">
        <f t="shared" si="13"/>
        <v>109642.76000000001</v>
      </c>
      <c r="E354" s="1">
        <v>61823.479999999989</v>
      </c>
      <c r="F354" s="9">
        <v>11190.67</v>
      </c>
      <c r="G354" s="9">
        <v>36628.610000000008</v>
      </c>
      <c r="H354" s="9">
        <v>9297.9599999999991</v>
      </c>
      <c r="I354" s="9">
        <v>1508.93</v>
      </c>
      <c r="J354" s="9">
        <v>959.89</v>
      </c>
      <c r="K354" s="9">
        <v>0</v>
      </c>
      <c r="L354" s="9"/>
      <c r="M354" s="3">
        <f>E354*0.6992</f>
        <v>43226.977215999992</v>
      </c>
      <c r="N354" s="10">
        <f t="shared" si="14"/>
        <v>164636.51721599998</v>
      </c>
    </row>
    <row r="355" spans="1:14" x14ac:dyDescent="0.25">
      <c r="A355" s="8" t="s">
        <v>259</v>
      </c>
      <c r="B355" t="s">
        <v>540</v>
      </c>
      <c r="C355" t="s">
        <v>161</v>
      </c>
      <c r="D355" s="2">
        <f t="shared" si="13"/>
        <v>75805.240000000005</v>
      </c>
      <c r="E355" s="1">
        <v>63778.020000000004</v>
      </c>
      <c r="F355" s="9">
        <v>10517.300000000001</v>
      </c>
      <c r="G355" s="9">
        <v>1509.92</v>
      </c>
      <c r="H355" s="9">
        <v>6341.92</v>
      </c>
      <c r="I355" s="9">
        <v>1089.1300000000001</v>
      </c>
      <c r="J355" s="9">
        <v>964.1</v>
      </c>
      <c r="K355" s="9">
        <v>0</v>
      </c>
      <c r="L355" s="9"/>
      <c r="M355" s="3">
        <f>E355*0.6992</f>
        <v>44593.591584000009</v>
      </c>
      <c r="N355" s="10">
        <f t="shared" si="14"/>
        <v>128793.98158400002</v>
      </c>
    </row>
    <row r="356" spans="1:14" x14ac:dyDescent="0.25">
      <c r="A356" s="8" t="s">
        <v>541</v>
      </c>
      <c r="B356" t="s">
        <v>542</v>
      </c>
      <c r="C356" t="s">
        <v>543</v>
      </c>
      <c r="D356" s="2">
        <f t="shared" si="13"/>
        <v>95607.31</v>
      </c>
      <c r="E356" s="1">
        <v>82829.639999999985</v>
      </c>
      <c r="F356" s="9">
        <v>6821.32</v>
      </c>
      <c r="G356" s="9">
        <v>5956.35</v>
      </c>
      <c r="H356" s="9">
        <v>12048.14</v>
      </c>
      <c r="I356" s="9">
        <v>6970.2800000000007</v>
      </c>
      <c r="J356" s="9">
        <v>1851.22</v>
      </c>
      <c r="K356" s="9">
        <v>12624.15</v>
      </c>
      <c r="L356" s="9"/>
      <c r="M356" s="3"/>
      <c r="N356" s="10">
        <f t="shared" si="14"/>
        <v>129101.09999999999</v>
      </c>
    </row>
    <row r="357" spans="1:14" x14ac:dyDescent="0.25">
      <c r="A357" s="8" t="s">
        <v>97</v>
      </c>
      <c r="B357" t="s">
        <v>544</v>
      </c>
      <c r="C357" t="s">
        <v>161</v>
      </c>
      <c r="D357" s="2">
        <f t="shared" si="13"/>
        <v>98410.51</v>
      </c>
      <c r="E357" s="1">
        <v>61620.17</v>
      </c>
      <c r="F357" s="9">
        <v>4365.72</v>
      </c>
      <c r="G357" s="9">
        <v>32424.619999999995</v>
      </c>
      <c r="H357" s="9">
        <v>9598.7999999999993</v>
      </c>
      <c r="I357" s="9">
        <v>1375.8</v>
      </c>
      <c r="J357" s="9">
        <v>459.37</v>
      </c>
      <c r="K357" s="9">
        <v>0</v>
      </c>
      <c r="L357" s="9"/>
      <c r="M357" s="3">
        <f t="shared" ref="M357:M363" si="15">E357*0.6992</f>
        <v>43084.822864000002</v>
      </c>
      <c r="N357" s="10">
        <f t="shared" si="14"/>
        <v>152929.302864</v>
      </c>
    </row>
    <row r="358" spans="1:14" x14ac:dyDescent="0.25">
      <c r="A358" s="8" t="s">
        <v>435</v>
      </c>
      <c r="B358" t="s">
        <v>545</v>
      </c>
      <c r="C358" t="s">
        <v>161</v>
      </c>
      <c r="D358" s="2">
        <f t="shared" si="13"/>
        <v>77652.920000000013</v>
      </c>
      <c r="E358" s="1">
        <v>64181.890000000007</v>
      </c>
      <c r="F358" s="9">
        <v>11963.429999999998</v>
      </c>
      <c r="G358" s="9">
        <v>1507.6</v>
      </c>
      <c r="H358" s="9">
        <v>4759.12</v>
      </c>
      <c r="I358" s="9">
        <v>1109.3599999999999</v>
      </c>
      <c r="J358" s="9">
        <v>466.96</v>
      </c>
      <c r="K358" s="9">
        <v>0</v>
      </c>
      <c r="L358" s="9"/>
      <c r="M358" s="3">
        <f t="shared" si="15"/>
        <v>44875.977488000004</v>
      </c>
      <c r="N358" s="10">
        <f t="shared" si="14"/>
        <v>128864.33748800002</v>
      </c>
    </row>
    <row r="359" spans="1:14" x14ac:dyDescent="0.25">
      <c r="A359" s="8" t="s">
        <v>166</v>
      </c>
      <c r="B359" t="s">
        <v>546</v>
      </c>
      <c r="C359" t="s">
        <v>57</v>
      </c>
      <c r="D359" s="2">
        <f t="shared" si="13"/>
        <v>115669.66999999998</v>
      </c>
      <c r="E359" s="1">
        <v>60768.849999999984</v>
      </c>
      <c r="F359" s="9">
        <v>6362.38</v>
      </c>
      <c r="G359" s="9">
        <v>48538.44000000001</v>
      </c>
      <c r="H359" s="9">
        <v>9297.9599999999991</v>
      </c>
      <c r="I359" s="9">
        <v>1602.07</v>
      </c>
      <c r="J359" s="9">
        <v>1231.77</v>
      </c>
      <c r="K359" s="9">
        <v>0</v>
      </c>
      <c r="L359" s="9"/>
      <c r="M359" s="3">
        <f t="shared" si="15"/>
        <v>42489.579919999989</v>
      </c>
      <c r="N359" s="10">
        <f t="shared" si="14"/>
        <v>170291.04991999996</v>
      </c>
    </row>
    <row r="360" spans="1:14" x14ac:dyDescent="0.25">
      <c r="A360" s="8" t="s">
        <v>80</v>
      </c>
      <c r="B360" t="s">
        <v>547</v>
      </c>
      <c r="C360" t="s">
        <v>161</v>
      </c>
      <c r="D360" s="2">
        <f t="shared" si="13"/>
        <v>69329.549999999988</v>
      </c>
      <c r="E360" s="1">
        <v>59960.72</v>
      </c>
      <c r="F360" s="9">
        <v>7883.79</v>
      </c>
      <c r="G360" s="9">
        <v>1485.04</v>
      </c>
      <c r="H360" s="9">
        <v>12048.14</v>
      </c>
      <c r="I360" s="9">
        <v>941.76</v>
      </c>
      <c r="J360" s="9">
        <v>129.01</v>
      </c>
      <c r="K360" s="9">
        <v>0</v>
      </c>
      <c r="L360" s="9"/>
      <c r="M360" s="3">
        <f t="shared" si="15"/>
        <v>41924.535424000002</v>
      </c>
      <c r="N360" s="10">
        <f t="shared" si="14"/>
        <v>124372.99542399998</v>
      </c>
    </row>
    <row r="361" spans="1:14" x14ac:dyDescent="0.25">
      <c r="A361" s="8" t="s">
        <v>67</v>
      </c>
      <c r="B361" t="s">
        <v>548</v>
      </c>
      <c r="C361" t="s">
        <v>161</v>
      </c>
      <c r="D361" s="2">
        <f t="shared" si="13"/>
        <v>74603.7</v>
      </c>
      <c r="E361" s="1">
        <v>62682.13</v>
      </c>
      <c r="F361" s="9">
        <v>10322.929999999998</v>
      </c>
      <c r="G361" s="9">
        <v>1598.64</v>
      </c>
      <c r="H361" s="9">
        <v>6341.92</v>
      </c>
      <c r="I361" s="9">
        <v>1071.67</v>
      </c>
      <c r="J361" s="9">
        <v>629.01</v>
      </c>
      <c r="K361" s="9">
        <v>0</v>
      </c>
      <c r="L361" s="9"/>
      <c r="M361" s="3">
        <f t="shared" si="15"/>
        <v>43827.345296</v>
      </c>
      <c r="N361" s="10">
        <f t="shared" si="14"/>
        <v>126473.64529599999</v>
      </c>
    </row>
    <row r="362" spans="1:14" x14ac:dyDescent="0.25">
      <c r="A362" s="8" t="s">
        <v>549</v>
      </c>
      <c r="B362" t="s">
        <v>550</v>
      </c>
      <c r="C362" t="s">
        <v>161</v>
      </c>
      <c r="D362" s="2">
        <f t="shared" si="13"/>
        <v>74961.14999999998</v>
      </c>
      <c r="E362" s="1">
        <v>62621.289999999986</v>
      </c>
      <c r="F362" s="9">
        <v>10780.880000000001</v>
      </c>
      <c r="G362" s="9">
        <v>1558.98</v>
      </c>
      <c r="H362" s="9">
        <v>6341.92</v>
      </c>
      <c r="I362" s="9">
        <v>1076.83</v>
      </c>
      <c r="J362" s="9">
        <v>629.01</v>
      </c>
      <c r="K362" s="9">
        <v>0</v>
      </c>
      <c r="L362" s="9"/>
      <c r="M362" s="3">
        <f t="shared" si="15"/>
        <v>43784.805967999993</v>
      </c>
      <c r="N362" s="10">
        <f t="shared" si="14"/>
        <v>126793.71596799997</v>
      </c>
    </row>
    <row r="363" spans="1:14" x14ac:dyDescent="0.25">
      <c r="A363" s="8" t="s">
        <v>551</v>
      </c>
      <c r="B363" t="s">
        <v>552</v>
      </c>
      <c r="C363" t="s">
        <v>161</v>
      </c>
      <c r="D363" s="2">
        <f t="shared" si="13"/>
        <v>71903.190000000017</v>
      </c>
      <c r="E363" s="1">
        <v>62621.310000000005</v>
      </c>
      <c r="F363" s="9">
        <v>7627.67</v>
      </c>
      <c r="G363" s="9">
        <v>1654.21</v>
      </c>
      <c r="H363" s="9">
        <v>6341.92</v>
      </c>
      <c r="I363" s="9">
        <v>1032.51</v>
      </c>
      <c r="J363" s="9">
        <v>629.01</v>
      </c>
      <c r="K363" s="9">
        <v>0</v>
      </c>
      <c r="L363" s="9"/>
      <c r="M363" s="3">
        <f t="shared" si="15"/>
        <v>43784.819952000005</v>
      </c>
      <c r="N363" s="10">
        <f t="shared" si="14"/>
        <v>123691.44995200001</v>
      </c>
    </row>
    <row r="364" spans="1:14" x14ac:dyDescent="0.25">
      <c r="A364" s="8" t="s">
        <v>553</v>
      </c>
      <c r="B364" t="s">
        <v>554</v>
      </c>
      <c r="C364" t="s">
        <v>555</v>
      </c>
      <c r="D364" s="2">
        <f t="shared" si="13"/>
        <v>85086.39</v>
      </c>
      <c r="E364" s="1">
        <v>85086.39</v>
      </c>
      <c r="F364" s="9"/>
      <c r="G364" s="9"/>
      <c r="H364" s="9">
        <v>12048.14</v>
      </c>
      <c r="I364" s="9">
        <v>6085.7900000000009</v>
      </c>
      <c r="J364" s="9"/>
      <c r="K364" s="9">
        <v>11027.14</v>
      </c>
      <c r="L364" s="9"/>
      <c r="M364" s="3"/>
      <c r="N364" s="10">
        <f t="shared" si="14"/>
        <v>114247.46</v>
      </c>
    </row>
    <row r="365" spans="1:14" x14ac:dyDescent="0.25">
      <c r="A365" s="8" t="s">
        <v>556</v>
      </c>
      <c r="B365" t="s">
        <v>557</v>
      </c>
      <c r="C365" t="s">
        <v>161</v>
      </c>
      <c r="D365" s="2">
        <f t="shared" si="13"/>
        <v>63748.53</v>
      </c>
      <c r="E365" s="1">
        <v>57434.439999999995</v>
      </c>
      <c r="F365" s="9">
        <v>5192.29</v>
      </c>
      <c r="G365" s="9">
        <v>1121.8</v>
      </c>
      <c r="H365" s="9">
        <v>14611.08</v>
      </c>
      <c r="I365" s="9">
        <v>871.67</v>
      </c>
      <c r="J365" s="9">
        <v>500</v>
      </c>
      <c r="K365" s="9">
        <v>0</v>
      </c>
      <c r="L365" s="9"/>
      <c r="M365" s="3">
        <f>E365*0.6992</f>
        <v>40158.160448000002</v>
      </c>
      <c r="N365" s="10">
        <f t="shared" si="14"/>
        <v>119889.44044800001</v>
      </c>
    </row>
    <row r="366" spans="1:14" x14ac:dyDescent="0.25">
      <c r="A366" s="8" t="s">
        <v>558</v>
      </c>
      <c r="B366" t="s">
        <v>559</v>
      </c>
      <c r="C366" t="s">
        <v>161</v>
      </c>
      <c r="D366" s="2">
        <f t="shared" si="13"/>
        <v>72990.210000000006</v>
      </c>
      <c r="E366" s="1">
        <v>62033.760000000009</v>
      </c>
      <c r="F366" s="9">
        <v>9557.67</v>
      </c>
      <c r="G366" s="9">
        <v>1398.78</v>
      </c>
      <c r="H366" s="9">
        <v>6512.48</v>
      </c>
      <c r="I366" s="9">
        <v>1012.46</v>
      </c>
      <c r="J366" s="9">
        <v>465.99</v>
      </c>
      <c r="K366" s="9">
        <v>0</v>
      </c>
      <c r="L366" s="9"/>
      <c r="M366" s="3">
        <f>E366*0.6992</f>
        <v>43374.004992000009</v>
      </c>
      <c r="N366" s="10">
        <f t="shared" si="14"/>
        <v>124355.14499200002</v>
      </c>
    </row>
    <row r="367" spans="1:14" x14ac:dyDescent="0.25">
      <c r="A367" s="8" t="s">
        <v>560</v>
      </c>
      <c r="B367" t="s">
        <v>88</v>
      </c>
      <c r="C367" t="s">
        <v>561</v>
      </c>
      <c r="D367" s="2">
        <f t="shared" si="13"/>
        <v>106475.15</v>
      </c>
      <c r="E367" s="1">
        <v>80028.859999999986</v>
      </c>
      <c r="F367" s="9">
        <v>26446.29</v>
      </c>
      <c r="G367" s="9"/>
      <c r="H367" s="9">
        <v>10857.34</v>
      </c>
      <c r="I367" s="9">
        <v>7954.1</v>
      </c>
      <c r="J367" s="9">
        <v>500</v>
      </c>
      <c r="K367" s="9">
        <v>13799.16</v>
      </c>
      <c r="L367" s="9"/>
      <c r="M367" s="3"/>
      <c r="N367" s="10">
        <f t="shared" si="14"/>
        <v>139585.75</v>
      </c>
    </row>
    <row r="368" spans="1:14" x14ac:dyDescent="0.25">
      <c r="A368" s="8" t="s">
        <v>107</v>
      </c>
      <c r="B368" t="s">
        <v>88</v>
      </c>
      <c r="C368" t="s">
        <v>177</v>
      </c>
      <c r="D368" s="2">
        <f t="shared" si="13"/>
        <v>79390.86</v>
      </c>
      <c r="E368" s="1">
        <v>58987.94</v>
      </c>
      <c r="F368" s="9">
        <v>1242.53</v>
      </c>
      <c r="G368" s="9">
        <v>19160.39</v>
      </c>
      <c r="H368" s="9">
        <v>4070.4</v>
      </c>
      <c r="I368" s="9">
        <v>1131.45</v>
      </c>
      <c r="J368" s="9">
        <v>1015.85</v>
      </c>
      <c r="K368" s="9">
        <v>0</v>
      </c>
      <c r="L368" s="9">
        <f>E368*0.8116</f>
        <v>47874.612104</v>
      </c>
      <c r="M368" s="3"/>
      <c r="N368" s="10">
        <f t="shared" si="14"/>
        <v>133483.172104</v>
      </c>
    </row>
    <row r="369" spans="1:14" x14ac:dyDescent="0.25">
      <c r="A369" s="8" t="s">
        <v>562</v>
      </c>
      <c r="B369" t="s">
        <v>563</v>
      </c>
      <c r="C369" t="s">
        <v>564</v>
      </c>
      <c r="D369" s="2">
        <f t="shared" si="13"/>
        <v>78647.58</v>
      </c>
      <c r="E369" s="1">
        <v>78594.100000000006</v>
      </c>
      <c r="F369" s="9">
        <v>53.48</v>
      </c>
      <c r="G369" s="9"/>
      <c r="H369" s="9">
        <v>16637.919999999998</v>
      </c>
      <c r="I369" s="9">
        <v>5399.64</v>
      </c>
      <c r="J369" s="9">
        <v>1736</v>
      </c>
      <c r="K369" s="9">
        <v>10417.620000000001</v>
      </c>
      <c r="L369" s="9"/>
      <c r="M369" s="3"/>
      <c r="N369" s="10">
        <f t="shared" si="14"/>
        <v>112838.76</v>
      </c>
    </row>
    <row r="370" spans="1:14" x14ac:dyDescent="0.25">
      <c r="A370" s="8" t="s">
        <v>24</v>
      </c>
      <c r="B370" t="s">
        <v>565</v>
      </c>
      <c r="C370" t="s">
        <v>566</v>
      </c>
      <c r="D370" s="2">
        <f t="shared" si="13"/>
        <v>179893.9</v>
      </c>
      <c r="E370" s="1">
        <v>81676.400000000009</v>
      </c>
      <c r="F370" s="9"/>
      <c r="G370" s="9">
        <v>98217.499999999985</v>
      </c>
      <c r="H370" s="9">
        <v>6263.85</v>
      </c>
      <c r="I370" s="9">
        <v>11339.27</v>
      </c>
      <c r="J370" s="9">
        <v>500</v>
      </c>
      <c r="K370" s="9">
        <v>12833.77</v>
      </c>
      <c r="L370" s="9"/>
      <c r="M370" s="3"/>
      <c r="N370" s="10">
        <f t="shared" si="14"/>
        <v>210830.78999999998</v>
      </c>
    </row>
    <row r="371" spans="1:14" x14ac:dyDescent="0.25">
      <c r="A371" s="8" t="s">
        <v>435</v>
      </c>
      <c r="B371" t="s">
        <v>545</v>
      </c>
      <c r="C371" t="s">
        <v>161</v>
      </c>
      <c r="D371" s="2">
        <f t="shared" si="13"/>
        <v>77652.920000000013</v>
      </c>
      <c r="E371" s="1">
        <v>64181.890000000007</v>
      </c>
      <c r="F371" s="9">
        <v>11963.429999999998</v>
      </c>
      <c r="G371" s="9">
        <v>1507.6</v>
      </c>
      <c r="H371" s="9">
        <v>1707.44</v>
      </c>
      <c r="I371" s="9">
        <v>1109.3599999999999</v>
      </c>
      <c r="J371" s="9">
        <v>466.96</v>
      </c>
      <c r="K371" s="9">
        <v>0</v>
      </c>
      <c r="L371" s="9"/>
      <c r="M371" s="3">
        <f>E371*0.6992</f>
        <v>44875.977488000004</v>
      </c>
      <c r="N371" s="10">
        <f t="shared" si="14"/>
        <v>125812.65748800003</v>
      </c>
    </row>
    <row r="372" spans="1:14" x14ac:dyDescent="0.25">
      <c r="A372" s="8" t="s">
        <v>195</v>
      </c>
      <c r="B372" t="s">
        <v>567</v>
      </c>
      <c r="C372" t="s">
        <v>568</v>
      </c>
      <c r="D372" s="2">
        <f t="shared" si="13"/>
        <v>84656.55</v>
      </c>
      <c r="E372" s="1">
        <v>84656.55</v>
      </c>
      <c r="F372" s="9"/>
      <c r="G372" s="9"/>
      <c r="H372" s="9">
        <v>10606.18</v>
      </c>
      <c r="I372" s="9">
        <v>6057.4000000000005</v>
      </c>
      <c r="J372" s="9"/>
      <c r="K372" s="9">
        <v>10971.46</v>
      </c>
      <c r="L372" s="9"/>
      <c r="M372" s="3"/>
      <c r="N372" s="10">
        <f t="shared" si="14"/>
        <v>112291.59</v>
      </c>
    </row>
    <row r="373" spans="1:14" x14ac:dyDescent="0.25">
      <c r="A373" s="8" t="s">
        <v>569</v>
      </c>
      <c r="B373" t="s">
        <v>570</v>
      </c>
      <c r="C373" t="s">
        <v>380</v>
      </c>
      <c r="D373" s="2">
        <f t="shared" si="13"/>
        <v>157665.57999999999</v>
      </c>
      <c r="E373" s="1">
        <v>78238.099999999991</v>
      </c>
      <c r="F373" s="9"/>
      <c r="G373" s="9">
        <v>79427.48</v>
      </c>
      <c r="H373" s="9">
        <v>9962.1</v>
      </c>
      <c r="I373" s="9">
        <v>11012.23</v>
      </c>
      <c r="J373" s="9">
        <v>500</v>
      </c>
      <c r="K373" s="9">
        <v>12322.45</v>
      </c>
      <c r="L373" s="9"/>
      <c r="M373" s="3"/>
      <c r="N373" s="10">
        <f t="shared" si="14"/>
        <v>191462.36000000002</v>
      </c>
    </row>
    <row r="374" spans="1:14" x14ac:dyDescent="0.25">
      <c r="A374" s="8" t="s">
        <v>325</v>
      </c>
      <c r="B374" t="s">
        <v>571</v>
      </c>
      <c r="C374" t="s">
        <v>572</v>
      </c>
      <c r="D374" s="2">
        <f t="shared" si="13"/>
        <v>80903.19</v>
      </c>
      <c r="E374" s="1">
        <v>75727.14</v>
      </c>
      <c r="F374" s="9">
        <v>3751.05</v>
      </c>
      <c r="G374" s="9">
        <v>1425</v>
      </c>
      <c r="H374" s="9">
        <v>16637.919999999998</v>
      </c>
      <c r="I374" s="9">
        <v>5592.0599999999995</v>
      </c>
      <c r="J374" s="9">
        <v>1713.1</v>
      </c>
      <c r="K374" s="9">
        <v>10707.06</v>
      </c>
      <c r="L374" s="9"/>
      <c r="M374" s="3"/>
      <c r="N374" s="10">
        <f t="shared" si="14"/>
        <v>115553.33</v>
      </c>
    </row>
    <row r="375" spans="1:14" x14ac:dyDescent="0.25">
      <c r="A375" s="8" t="s">
        <v>65</v>
      </c>
      <c r="B375" t="s">
        <v>573</v>
      </c>
      <c r="C375" t="s">
        <v>574</v>
      </c>
      <c r="D375" s="2">
        <f t="shared" si="13"/>
        <v>87650.13</v>
      </c>
      <c r="E375" s="1">
        <v>75096.649999999994</v>
      </c>
      <c r="F375" s="9">
        <v>7432.63</v>
      </c>
      <c r="G375" s="9">
        <v>5120.8500000000004</v>
      </c>
      <c r="H375" s="9">
        <v>17267.64</v>
      </c>
      <c r="I375" s="9">
        <v>5793.12</v>
      </c>
      <c r="J375" s="9">
        <v>770</v>
      </c>
      <c r="K375" s="9">
        <v>11387.99</v>
      </c>
      <c r="L375" s="9"/>
      <c r="M375" s="3"/>
      <c r="N375" s="10">
        <f t="shared" si="14"/>
        <v>122868.88</v>
      </c>
    </row>
    <row r="376" spans="1:14" x14ac:dyDescent="0.25">
      <c r="A376" s="8" t="s">
        <v>327</v>
      </c>
      <c r="B376" t="s">
        <v>484</v>
      </c>
      <c r="C376" t="s">
        <v>161</v>
      </c>
      <c r="D376" s="2">
        <f t="shared" si="13"/>
        <v>82684.78</v>
      </c>
      <c r="E376" s="1">
        <v>63810.6</v>
      </c>
      <c r="F376" s="9">
        <v>17487.849999999999</v>
      </c>
      <c r="G376" s="9">
        <v>1386.33</v>
      </c>
      <c r="H376" s="9"/>
      <c r="I376" s="9">
        <v>1198.8900000000001</v>
      </c>
      <c r="J376" s="9">
        <v>505.35</v>
      </c>
      <c r="K376" s="9">
        <v>0</v>
      </c>
      <c r="L376" s="9"/>
      <c r="M376" s="3">
        <f>E376*0.6992</f>
        <v>44616.371520000001</v>
      </c>
      <c r="N376" s="10">
        <f t="shared" si="14"/>
        <v>129005.39152</v>
      </c>
    </row>
    <row r="377" spans="1:14" x14ac:dyDescent="0.25">
      <c r="A377" s="8" t="s">
        <v>498</v>
      </c>
      <c r="B377" t="s">
        <v>575</v>
      </c>
      <c r="C377" t="s">
        <v>576</v>
      </c>
      <c r="D377" s="2">
        <f t="shared" si="13"/>
        <v>87745.27</v>
      </c>
      <c r="E377" s="1">
        <v>78832.639999999999</v>
      </c>
      <c r="F377" s="9">
        <v>5662.63</v>
      </c>
      <c r="G377" s="9">
        <v>3250</v>
      </c>
      <c r="H377" s="9">
        <v>12503.92</v>
      </c>
      <c r="I377" s="9">
        <v>6544.89</v>
      </c>
      <c r="J377" s="9">
        <v>500</v>
      </c>
      <c r="K377" s="9">
        <v>11371.78</v>
      </c>
      <c r="L377" s="9"/>
      <c r="M377" s="3"/>
      <c r="N377" s="10">
        <f t="shared" si="14"/>
        <v>118665.86</v>
      </c>
    </row>
    <row r="378" spans="1:14" x14ac:dyDescent="0.25">
      <c r="A378" s="8" t="s">
        <v>67</v>
      </c>
      <c r="B378" t="s">
        <v>577</v>
      </c>
      <c r="C378" t="s">
        <v>574</v>
      </c>
      <c r="D378" s="2">
        <f t="shared" si="13"/>
        <v>86454.38</v>
      </c>
      <c r="E378" s="1">
        <v>74434.27</v>
      </c>
      <c r="F378" s="9">
        <v>6909.91</v>
      </c>
      <c r="G378" s="9">
        <v>5110.2</v>
      </c>
      <c r="H378" s="9">
        <v>17267.64</v>
      </c>
      <c r="I378" s="9">
        <v>5887.23</v>
      </c>
      <c r="J378" s="9">
        <v>770</v>
      </c>
      <c r="K378" s="9">
        <v>11233.02</v>
      </c>
      <c r="L378" s="9"/>
      <c r="M378" s="3"/>
      <c r="N378" s="10">
        <f t="shared" si="14"/>
        <v>121612.27</v>
      </c>
    </row>
    <row r="379" spans="1:14" x14ac:dyDescent="0.25">
      <c r="A379" s="8" t="s">
        <v>578</v>
      </c>
      <c r="B379" t="s">
        <v>579</v>
      </c>
      <c r="C379" t="s">
        <v>580</v>
      </c>
      <c r="D379" s="2">
        <f t="shared" si="13"/>
        <v>77804.03</v>
      </c>
      <c r="E379" s="1">
        <v>77804.03</v>
      </c>
      <c r="F379" s="9"/>
      <c r="G379" s="9"/>
      <c r="H379" s="9">
        <v>15859.04</v>
      </c>
      <c r="I379" s="9">
        <v>5521.49</v>
      </c>
      <c r="J379" s="9"/>
      <c r="K379" s="9">
        <v>10083.34</v>
      </c>
      <c r="L379" s="9"/>
      <c r="M379" s="3"/>
      <c r="N379" s="10">
        <f t="shared" si="14"/>
        <v>109267.90000000001</v>
      </c>
    </row>
    <row r="380" spans="1:14" x14ac:dyDescent="0.25">
      <c r="A380" s="8" t="s">
        <v>581</v>
      </c>
      <c r="B380" t="s">
        <v>582</v>
      </c>
      <c r="C380" t="s">
        <v>417</v>
      </c>
      <c r="D380" s="2">
        <f t="shared" si="13"/>
        <v>75541.72</v>
      </c>
      <c r="E380" s="1">
        <v>75541.72</v>
      </c>
      <c r="F380" s="9"/>
      <c r="G380" s="9"/>
      <c r="H380" s="9">
        <v>17267.64</v>
      </c>
      <c r="I380" s="9">
        <v>5555.3</v>
      </c>
      <c r="J380" s="9">
        <v>838</v>
      </c>
      <c r="K380" s="9">
        <v>9833.94</v>
      </c>
      <c r="L380" s="9"/>
      <c r="M380" s="3"/>
      <c r="N380" s="10">
        <f t="shared" si="14"/>
        <v>109036.6</v>
      </c>
    </row>
    <row r="381" spans="1:14" x14ac:dyDescent="0.25">
      <c r="A381" s="8" t="s">
        <v>217</v>
      </c>
      <c r="B381" t="s">
        <v>583</v>
      </c>
      <c r="C381" t="s">
        <v>574</v>
      </c>
      <c r="D381" s="2">
        <f t="shared" si="13"/>
        <v>82492.399999999994</v>
      </c>
      <c r="E381" s="1">
        <v>74426.509999999995</v>
      </c>
      <c r="F381" s="9">
        <v>4026.9900000000002</v>
      </c>
      <c r="G381" s="9">
        <v>4038.9</v>
      </c>
      <c r="H381" s="9">
        <v>17267.64</v>
      </c>
      <c r="I381" s="9">
        <v>5572.6299999999992</v>
      </c>
      <c r="J381" s="9">
        <v>770</v>
      </c>
      <c r="K381" s="9">
        <v>10719.56</v>
      </c>
      <c r="L381" s="9"/>
      <c r="M381" s="3"/>
      <c r="N381" s="10">
        <f t="shared" si="14"/>
        <v>116822.23</v>
      </c>
    </row>
    <row r="382" spans="1:14" x14ac:dyDescent="0.25">
      <c r="A382" s="8" t="s">
        <v>584</v>
      </c>
      <c r="B382" t="s">
        <v>585</v>
      </c>
      <c r="C382" t="s">
        <v>161</v>
      </c>
      <c r="D382" s="2">
        <f t="shared" si="13"/>
        <v>66971.429999999993</v>
      </c>
      <c r="E382" s="1">
        <v>59686.499999999993</v>
      </c>
      <c r="F382" s="9">
        <v>6021.9</v>
      </c>
      <c r="G382" s="9">
        <v>1263.03</v>
      </c>
      <c r="H382" s="9">
        <v>5510.56</v>
      </c>
      <c r="I382" s="9">
        <v>1004.07</v>
      </c>
      <c r="J382" s="9"/>
      <c r="K382" s="9">
        <v>102.64</v>
      </c>
      <c r="L382" s="9"/>
      <c r="M382" s="3">
        <f>E382*0.6992</f>
        <v>41732.800799999997</v>
      </c>
      <c r="N382" s="10">
        <f t="shared" si="14"/>
        <v>115321.50079999999</v>
      </c>
    </row>
    <row r="383" spans="1:14" x14ac:dyDescent="0.25">
      <c r="A383" s="8" t="s">
        <v>586</v>
      </c>
      <c r="B383" t="s">
        <v>249</v>
      </c>
      <c r="C383" t="s">
        <v>574</v>
      </c>
      <c r="D383" s="2">
        <f t="shared" si="13"/>
        <v>82385.279999999999</v>
      </c>
      <c r="E383" s="1">
        <v>73150.559999999998</v>
      </c>
      <c r="F383" s="9">
        <v>5195.82</v>
      </c>
      <c r="G383" s="9">
        <v>4038.9</v>
      </c>
      <c r="H383" s="9">
        <v>17267.64</v>
      </c>
      <c r="I383" s="9">
        <v>6078.8</v>
      </c>
      <c r="J383" s="9">
        <v>770</v>
      </c>
      <c r="K383" s="9">
        <v>10705.62</v>
      </c>
      <c r="L383" s="9"/>
      <c r="M383" s="3"/>
      <c r="N383" s="10">
        <f t="shared" si="14"/>
        <v>117207.34</v>
      </c>
    </row>
    <row r="384" spans="1:14" x14ac:dyDescent="0.25">
      <c r="A384" s="8" t="s">
        <v>584</v>
      </c>
      <c r="B384" t="s">
        <v>585</v>
      </c>
      <c r="C384" t="s">
        <v>161</v>
      </c>
      <c r="D384" s="2">
        <f t="shared" si="13"/>
        <v>66971.429999999993</v>
      </c>
      <c r="E384" s="1">
        <v>59686.499999999993</v>
      </c>
      <c r="F384" s="9">
        <v>6021.9</v>
      </c>
      <c r="G384" s="9">
        <v>1263.03</v>
      </c>
      <c r="H384" s="9">
        <v>5510.56</v>
      </c>
      <c r="I384" s="9">
        <v>1004.07</v>
      </c>
      <c r="J384" s="9"/>
      <c r="K384" s="9">
        <v>0</v>
      </c>
      <c r="L384" s="9"/>
      <c r="M384" s="3">
        <f>E384*0.6992</f>
        <v>41732.800799999997</v>
      </c>
      <c r="N384" s="10">
        <f t="shared" si="14"/>
        <v>115218.86079999999</v>
      </c>
    </row>
    <row r="385" spans="1:14" x14ac:dyDescent="0.25">
      <c r="A385" s="8" t="s">
        <v>327</v>
      </c>
      <c r="B385" t="s">
        <v>587</v>
      </c>
      <c r="C385" t="s">
        <v>588</v>
      </c>
      <c r="D385" s="2">
        <f t="shared" si="13"/>
        <v>88116.13</v>
      </c>
      <c r="E385" s="1">
        <v>83657.600000000006</v>
      </c>
      <c r="F385" s="9">
        <v>3579.78</v>
      </c>
      <c r="G385" s="9">
        <v>878.75</v>
      </c>
      <c r="H385" s="9">
        <v>6341.92</v>
      </c>
      <c r="I385" s="9">
        <v>6529.95</v>
      </c>
      <c r="J385" s="9"/>
      <c r="K385" s="9">
        <v>11177.56</v>
      </c>
      <c r="L385" s="9"/>
      <c r="M385" s="3"/>
      <c r="N385" s="10">
        <f t="shared" si="14"/>
        <v>112165.56</v>
      </c>
    </row>
    <row r="386" spans="1:14" x14ac:dyDescent="0.25">
      <c r="A386" s="8" t="s">
        <v>116</v>
      </c>
      <c r="B386" t="s">
        <v>589</v>
      </c>
      <c r="C386" t="s">
        <v>590</v>
      </c>
      <c r="D386" s="2">
        <f t="shared" si="13"/>
        <v>88855.01</v>
      </c>
      <c r="E386" s="1">
        <v>70302.539999999994</v>
      </c>
      <c r="F386" s="9">
        <v>9842.67</v>
      </c>
      <c r="G386" s="9">
        <v>8709.7999999999993</v>
      </c>
      <c r="H386" s="9">
        <v>17267.64</v>
      </c>
      <c r="I386" s="9">
        <v>6394.79</v>
      </c>
      <c r="J386" s="9">
        <v>1810</v>
      </c>
      <c r="K386" s="9">
        <v>11685.38</v>
      </c>
      <c r="L386" s="9"/>
      <c r="M386" s="3"/>
      <c r="N386" s="10">
        <f t="shared" si="14"/>
        <v>126012.81999999999</v>
      </c>
    </row>
    <row r="387" spans="1:14" x14ac:dyDescent="0.25">
      <c r="A387" s="8" t="s">
        <v>148</v>
      </c>
      <c r="B387" t="s">
        <v>249</v>
      </c>
      <c r="C387" t="s">
        <v>576</v>
      </c>
      <c r="D387" s="2">
        <f t="shared" ref="D387:D450" si="16">E387+F387+G387</f>
        <v>86860.6</v>
      </c>
      <c r="E387" s="1">
        <v>78832.700000000012</v>
      </c>
      <c r="F387" s="9">
        <v>4027.9</v>
      </c>
      <c r="G387" s="9">
        <v>4000</v>
      </c>
      <c r="H387" s="9">
        <v>10606.18</v>
      </c>
      <c r="I387" s="9">
        <v>6315.55</v>
      </c>
      <c r="J387" s="9"/>
      <c r="K387" s="9">
        <v>11257.11</v>
      </c>
      <c r="L387" s="9"/>
      <c r="M387" s="3"/>
      <c r="N387" s="10">
        <f t="shared" ref="N387:N450" si="17">D387+H387+I387+J387+K387+L387+M387</f>
        <v>115039.44</v>
      </c>
    </row>
    <row r="388" spans="1:14" x14ac:dyDescent="0.25">
      <c r="A388" s="8" t="s">
        <v>97</v>
      </c>
      <c r="B388" t="s">
        <v>591</v>
      </c>
      <c r="C388" t="s">
        <v>161</v>
      </c>
      <c r="D388" s="2">
        <f t="shared" si="16"/>
        <v>65165.26999999999</v>
      </c>
      <c r="E388" s="1">
        <v>58894.489999999991</v>
      </c>
      <c r="F388" s="9">
        <v>5226.09</v>
      </c>
      <c r="G388" s="9">
        <v>1044.69</v>
      </c>
      <c r="H388" s="9">
        <v>5366.24</v>
      </c>
      <c r="I388" s="9">
        <v>928.45</v>
      </c>
      <c r="J388" s="9">
        <v>500</v>
      </c>
      <c r="K388" s="9">
        <v>0</v>
      </c>
      <c r="L388" s="9"/>
      <c r="M388" s="3">
        <f>E388*0.6992</f>
        <v>41179.027407999994</v>
      </c>
      <c r="N388" s="10">
        <f t="shared" si="17"/>
        <v>113138.98740799999</v>
      </c>
    </row>
    <row r="389" spans="1:14" x14ac:dyDescent="0.25">
      <c r="A389" s="8" t="s">
        <v>17</v>
      </c>
      <c r="B389" t="s">
        <v>336</v>
      </c>
      <c r="C389" t="s">
        <v>337</v>
      </c>
      <c r="D389" s="2">
        <f t="shared" si="16"/>
        <v>142316.23000000001</v>
      </c>
      <c r="E389" s="1">
        <v>93929.610000000015</v>
      </c>
      <c r="F389" s="9"/>
      <c r="G389" s="9">
        <v>48386.62</v>
      </c>
      <c r="H389" s="9">
        <v>10878.64</v>
      </c>
      <c r="I389" s="9">
        <v>1982.09</v>
      </c>
      <c r="J389" s="9"/>
      <c r="K389" s="9">
        <v>0</v>
      </c>
      <c r="L389" s="9"/>
      <c r="M389" s="3"/>
      <c r="N389" s="10">
        <f t="shared" si="17"/>
        <v>155176.95999999999</v>
      </c>
    </row>
    <row r="390" spans="1:14" x14ac:dyDescent="0.25">
      <c r="A390" s="8" t="s">
        <v>592</v>
      </c>
      <c r="B390" t="s">
        <v>593</v>
      </c>
      <c r="C390" t="s">
        <v>161</v>
      </c>
      <c r="D390" s="2">
        <f t="shared" si="16"/>
        <v>66732.649999999994</v>
      </c>
      <c r="E390" s="1">
        <v>58894.49</v>
      </c>
      <c r="F390" s="9">
        <v>6599.96</v>
      </c>
      <c r="G390" s="9">
        <v>1238.2</v>
      </c>
      <c r="H390" s="9">
        <v>5510.56</v>
      </c>
      <c r="I390" s="9">
        <v>943.55</v>
      </c>
      <c r="J390" s="9"/>
      <c r="K390" s="9">
        <v>0</v>
      </c>
      <c r="L390" s="9"/>
      <c r="M390" s="3">
        <f>E390*0.6992</f>
        <v>41179.027408000002</v>
      </c>
      <c r="N390" s="10">
        <f t="shared" si="17"/>
        <v>114365.787408</v>
      </c>
    </row>
    <row r="391" spans="1:14" x14ac:dyDescent="0.25">
      <c r="A391" s="8" t="s">
        <v>594</v>
      </c>
      <c r="B391" t="s">
        <v>595</v>
      </c>
      <c r="C391" t="s">
        <v>161</v>
      </c>
      <c r="D391" s="2">
        <f t="shared" si="16"/>
        <v>65665.86</v>
      </c>
      <c r="E391" s="1">
        <v>58894.5</v>
      </c>
      <c r="F391" s="9">
        <v>5631.49</v>
      </c>
      <c r="G391" s="9">
        <v>1139.8699999999999</v>
      </c>
      <c r="H391" s="9">
        <v>5510.56</v>
      </c>
      <c r="I391" s="9">
        <v>936.03</v>
      </c>
      <c r="J391" s="9"/>
      <c r="K391" s="9">
        <v>0</v>
      </c>
      <c r="L391" s="9"/>
      <c r="M391" s="3">
        <f>E391*0.6992</f>
        <v>41179.034400000004</v>
      </c>
      <c r="N391" s="10">
        <f t="shared" si="17"/>
        <v>113291.4844</v>
      </c>
    </row>
    <row r="392" spans="1:14" x14ac:dyDescent="0.25">
      <c r="A392" s="8" t="s">
        <v>596</v>
      </c>
      <c r="B392" t="s">
        <v>597</v>
      </c>
      <c r="C392" t="s">
        <v>161</v>
      </c>
      <c r="D392" s="2">
        <f t="shared" si="16"/>
        <v>64591.14</v>
      </c>
      <c r="E392" s="1">
        <v>58894.5</v>
      </c>
      <c r="F392" s="9">
        <v>4614.2299999999996</v>
      </c>
      <c r="G392" s="9">
        <v>1082.4100000000001</v>
      </c>
      <c r="H392" s="9">
        <v>5510.56</v>
      </c>
      <c r="I392" s="9">
        <v>920.47</v>
      </c>
      <c r="J392" s="9"/>
      <c r="K392" s="9">
        <v>0</v>
      </c>
      <c r="L392" s="9"/>
      <c r="M392" s="3">
        <f>E392*0.6992</f>
        <v>41179.034400000004</v>
      </c>
      <c r="N392" s="10">
        <f t="shared" si="17"/>
        <v>112201.2044</v>
      </c>
    </row>
    <row r="393" spans="1:14" x14ac:dyDescent="0.25">
      <c r="A393" s="8" t="s">
        <v>598</v>
      </c>
      <c r="B393" t="s">
        <v>599</v>
      </c>
      <c r="C393" t="s">
        <v>600</v>
      </c>
      <c r="D393" s="2">
        <f t="shared" si="16"/>
        <v>80294.210000000006</v>
      </c>
      <c r="E393" s="1">
        <v>70506.080000000002</v>
      </c>
      <c r="F393" s="9">
        <v>2903.13</v>
      </c>
      <c r="G393" s="9">
        <v>6885</v>
      </c>
      <c r="H393" s="9">
        <v>17267.64</v>
      </c>
      <c r="I393" s="9">
        <v>5808.12</v>
      </c>
      <c r="J393" s="9">
        <v>2086.4</v>
      </c>
      <c r="K393" s="9">
        <v>10611.78</v>
      </c>
      <c r="L393" s="9"/>
      <c r="M393" s="3"/>
      <c r="N393" s="10">
        <f t="shared" si="17"/>
        <v>116068.15</v>
      </c>
    </row>
    <row r="394" spans="1:14" x14ac:dyDescent="0.25">
      <c r="A394" s="8" t="s">
        <v>460</v>
      </c>
      <c r="B394" t="s">
        <v>601</v>
      </c>
      <c r="C394" t="s">
        <v>602</v>
      </c>
      <c r="D394" s="2">
        <f t="shared" si="16"/>
        <v>82722.64</v>
      </c>
      <c r="E394" s="1">
        <v>82722.64</v>
      </c>
      <c r="F394" s="9"/>
      <c r="G394" s="9"/>
      <c r="H394" s="9">
        <v>6202.56</v>
      </c>
      <c r="I394" s="9">
        <v>6203.9500000000007</v>
      </c>
      <c r="J394" s="9"/>
      <c r="K394" s="9">
        <v>10720.76</v>
      </c>
      <c r="L394" s="9"/>
      <c r="M394" s="3"/>
      <c r="N394" s="10">
        <f t="shared" si="17"/>
        <v>105849.90999999999</v>
      </c>
    </row>
    <row r="395" spans="1:14" x14ac:dyDescent="0.25">
      <c r="A395" s="8" t="s">
        <v>603</v>
      </c>
      <c r="B395" t="s">
        <v>189</v>
      </c>
      <c r="C395" t="s">
        <v>604</v>
      </c>
      <c r="D395" s="2">
        <f t="shared" si="16"/>
        <v>82238.83</v>
      </c>
      <c r="E395" s="1">
        <v>82238.83</v>
      </c>
      <c r="F395" s="9"/>
      <c r="G395" s="9"/>
      <c r="H395" s="9">
        <v>6341.92</v>
      </c>
      <c r="I395" s="9">
        <v>6004.66</v>
      </c>
      <c r="J395" s="9">
        <v>500</v>
      </c>
      <c r="K395" s="9">
        <v>10658.06</v>
      </c>
      <c r="L395" s="9"/>
      <c r="M395" s="3"/>
      <c r="N395" s="10">
        <f t="shared" si="17"/>
        <v>105743.47</v>
      </c>
    </row>
    <row r="396" spans="1:14" x14ac:dyDescent="0.25">
      <c r="A396" s="8" t="s">
        <v>217</v>
      </c>
      <c r="B396" t="s">
        <v>605</v>
      </c>
      <c r="C396" t="s">
        <v>606</v>
      </c>
      <c r="D396" s="2">
        <f t="shared" si="16"/>
        <v>73438.84</v>
      </c>
      <c r="E396" s="1">
        <v>73438.84</v>
      </c>
      <c r="F396" s="9"/>
      <c r="G396" s="9"/>
      <c r="H396" s="9">
        <v>17267.64</v>
      </c>
      <c r="I396" s="9">
        <v>4990.93</v>
      </c>
      <c r="J396" s="9">
        <v>500</v>
      </c>
      <c r="K396" s="9">
        <v>9517.6200000000008</v>
      </c>
      <c r="L396" s="9"/>
      <c r="M396" s="3"/>
      <c r="N396" s="10">
        <f t="shared" si="17"/>
        <v>105715.03</v>
      </c>
    </row>
    <row r="397" spans="1:14" x14ac:dyDescent="0.25">
      <c r="A397" s="8" t="s">
        <v>607</v>
      </c>
      <c r="B397" t="s">
        <v>510</v>
      </c>
      <c r="C397" t="s">
        <v>602</v>
      </c>
      <c r="D397" s="2">
        <f t="shared" si="16"/>
        <v>82759.94</v>
      </c>
      <c r="E397" s="1">
        <v>82340.040000000008</v>
      </c>
      <c r="F397" s="9"/>
      <c r="G397" s="9">
        <v>419.9</v>
      </c>
      <c r="H397" s="9">
        <v>6202.56</v>
      </c>
      <c r="I397" s="9">
        <v>6206.7199999999993</v>
      </c>
      <c r="J397" s="9"/>
      <c r="K397" s="9">
        <v>10671.34</v>
      </c>
      <c r="L397" s="9"/>
      <c r="M397" s="3"/>
      <c r="N397" s="10">
        <f t="shared" si="17"/>
        <v>105840.56</v>
      </c>
    </row>
    <row r="398" spans="1:14" x14ac:dyDescent="0.25">
      <c r="A398" s="8" t="s">
        <v>608</v>
      </c>
      <c r="B398" t="s">
        <v>609</v>
      </c>
      <c r="C398" t="s">
        <v>610</v>
      </c>
      <c r="D398" s="2">
        <f t="shared" si="16"/>
        <v>80714.929999999993</v>
      </c>
      <c r="E398" s="1">
        <v>80460.829999999987</v>
      </c>
      <c r="F398" s="9">
        <v>254.1</v>
      </c>
      <c r="G398" s="9"/>
      <c r="H398" s="9">
        <v>6341.92</v>
      </c>
      <c r="I398" s="9">
        <v>6027.61</v>
      </c>
      <c r="J398" s="9">
        <v>1676.8</v>
      </c>
      <c r="K398" s="9">
        <v>10613.08</v>
      </c>
      <c r="L398" s="9"/>
      <c r="M398" s="3"/>
      <c r="N398" s="10">
        <f t="shared" si="17"/>
        <v>105374.34</v>
      </c>
    </row>
    <row r="399" spans="1:14" x14ac:dyDescent="0.25">
      <c r="A399" s="8" t="s">
        <v>611</v>
      </c>
      <c r="B399" t="s">
        <v>88</v>
      </c>
      <c r="C399" t="s">
        <v>574</v>
      </c>
      <c r="D399" s="2">
        <f t="shared" si="16"/>
        <v>77676.78</v>
      </c>
      <c r="E399" s="1">
        <v>74079.040000000008</v>
      </c>
      <c r="F399" s="9">
        <v>1365.79</v>
      </c>
      <c r="G399" s="9">
        <v>2231.9499999999998</v>
      </c>
      <c r="H399" s="9">
        <v>15358.08</v>
      </c>
      <c r="I399" s="9">
        <v>5524.26</v>
      </c>
      <c r="J399" s="9">
        <v>50</v>
      </c>
      <c r="K399" s="9">
        <v>10066.9</v>
      </c>
      <c r="L399" s="9"/>
      <c r="M399" s="3"/>
      <c r="N399" s="10">
        <f t="shared" si="17"/>
        <v>108676.01999999999</v>
      </c>
    </row>
    <row r="400" spans="1:14" x14ac:dyDescent="0.25">
      <c r="A400" s="8" t="s">
        <v>612</v>
      </c>
      <c r="B400" t="s">
        <v>613</v>
      </c>
      <c r="C400" t="s">
        <v>614</v>
      </c>
      <c r="D400" s="2">
        <f t="shared" si="16"/>
        <v>77195.42</v>
      </c>
      <c r="E400" s="1">
        <v>72003.289999999994</v>
      </c>
      <c r="F400" s="9">
        <v>3767.13</v>
      </c>
      <c r="G400" s="9">
        <v>1425</v>
      </c>
      <c r="H400" s="9">
        <v>16637.919999999998</v>
      </c>
      <c r="I400" s="9">
        <v>5388.62</v>
      </c>
      <c r="J400" s="9">
        <v>270</v>
      </c>
      <c r="K400" s="9">
        <v>10039.49</v>
      </c>
      <c r="L400" s="9"/>
      <c r="M400" s="3"/>
      <c r="N400" s="10">
        <f t="shared" si="17"/>
        <v>109531.45</v>
      </c>
    </row>
    <row r="401" spans="1:14" x14ac:dyDescent="0.25">
      <c r="A401" s="8" t="s">
        <v>615</v>
      </c>
      <c r="B401" t="s">
        <v>616</v>
      </c>
      <c r="C401" t="s">
        <v>561</v>
      </c>
      <c r="D401" s="2">
        <f t="shared" si="16"/>
        <v>108412.55</v>
      </c>
      <c r="E401" s="1">
        <v>75529.38</v>
      </c>
      <c r="F401" s="9">
        <v>32883.17</v>
      </c>
      <c r="G401" s="9"/>
      <c r="H401" s="9">
        <v>6512.48</v>
      </c>
      <c r="I401" s="9">
        <v>8039.97</v>
      </c>
      <c r="J401" s="9"/>
      <c r="K401" s="9">
        <v>14050.27</v>
      </c>
      <c r="L401" s="9"/>
      <c r="M401" s="3"/>
      <c r="N401" s="10">
        <f t="shared" si="17"/>
        <v>137015.26999999999</v>
      </c>
    </row>
    <row r="402" spans="1:14" x14ac:dyDescent="0.25">
      <c r="A402" s="8" t="s">
        <v>617</v>
      </c>
      <c r="B402" t="s">
        <v>618</v>
      </c>
      <c r="C402" t="s">
        <v>619</v>
      </c>
      <c r="D402" s="2">
        <f t="shared" si="16"/>
        <v>75572.72</v>
      </c>
      <c r="E402" s="1">
        <v>75572.72</v>
      </c>
      <c r="F402" s="9"/>
      <c r="G402" s="9"/>
      <c r="H402" s="9">
        <v>12503.92</v>
      </c>
      <c r="I402" s="9">
        <v>5544.01</v>
      </c>
      <c r="J402" s="9">
        <v>500</v>
      </c>
      <c r="K402" s="9">
        <v>9794.2099999999991</v>
      </c>
      <c r="L402" s="9"/>
      <c r="M402" s="3"/>
      <c r="N402" s="10">
        <f t="shared" si="17"/>
        <v>103914.85999999999</v>
      </c>
    </row>
    <row r="403" spans="1:14" x14ac:dyDescent="0.25">
      <c r="A403" s="8" t="s">
        <v>620</v>
      </c>
      <c r="B403" t="s">
        <v>621</v>
      </c>
      <c r="C403" t="s">
        <v>622</v>
      </c>
      <c r="D403" s="2">
        <f t="shared" si="16"/>
        <v>80459.22</v>
      </c>
      <c r="E403" s="1">
        <v>80459.22</v>
      </c>
      <c r="F403" s="9"/>
      <c r="G403" s="9"/>
      <c r="H403" s="9">
        <v>6341.92</v>
      </c>
      <c r="I403" s="9">
        <v>6028.31</v>
      </c>
      <c r="J403" s="9">
        <v>500</v>
      </c>
      <c r="K403" s="9">
        <v>10427.49</v>
      </c>
      <c r="L403" s="9"/>
      <c r="M403" s="3"/>
      <c r="N403" s="10">
        <f t="shared" si="17"/>
        <v>103756.94</v>
      </c>
    </row>
    <row r="404" spans="1:14" x14ac:dyDescent="0.25">
      <c r="A404" s="8" t="s">
        <v>129</v>
      </c>
      <c r="B404" t="s">
        <v>623</v>
      </c>
      <c r="C404" t="s">
        <v>624</v>
      </c>
      <c r="D404" s="2">
        <f t="shared" si="16"/>
        <v>74574.080000000002</v>
      </c>
      <c r="E404" s="1">
        <v>71753.850000000006</v>
      </c>
      <c r="F404" s="9"/>
      <c r="G404" s="9">
        <v>2820.23</v>
      </c>
      <c r="H404" s="9">
        <v>5759.28</v>
      </c>
      <c r="I404" s="9">
        <v>3657.25</v>
      </c>
      <c r="J404" s="9"/>
      <c r="K404" s="9">
        <v>22307.7</v>
      </c>
      <c r="L404" s="9"/>
      <c r="M404" s="3"/>
      <c r="N404" s="10">
        <f t="shared" si="17"/>
        <v>106298.31</v>
      </c>
    </row>
    <row r="405" spans="1:14" x14ac:dyDescent="0.25">
      <c r="A405" s="8" t="s">
        <v>625</v>
      </c>
      <c r="B405" t="s">
        <v>626</v>
      </c>
      <c r="C405" t="s">
        <v>16</v>
      </c>
      <c r="D405" s="2">
        <f t="shared" si="16"/>
        <v>126940.29</v>
      </c>
      <c r="E405" s="1">
        <v>52910.039999999994</v>
      </c>
      <c r="F405" s="9">
        <v>14021.03</v>
      </c>
      <c r="G405" s="9">
        <v>60009.22</v>
      </c>
      <c r="H405" s="9">
        <v>4523.8999999999996</v>
      </c>
      <c r="I405" s="9">
        <v>1650.13</v>
      </c>
      <c r="J405" s="9">
        <v>1196.7</v>
      </c>
      <c r="K405" s="9">
        <v>0</v>
      </c>
      <c r="L405" s="9">
        <f>E405*0.8116</f>
        <v>42941.788463999997</v>
      </c>
      <c r="M405" s="3"/>
      <c r="N405" s="10">
        <f t="shared" si="17"/>
        <v>177252.808464</v>
      </c>
    </row>
    <row r="406" spans="1:14" x14ac:dyDescent="0.25">
      <c r="A406" s="8" t="s">
        <v>148</v>
      </c>
      <c r="B406" t="s">
        <v>371</v>
      </c>
      <c r="C406" t="s">
        <v>161</v>
      </c>
      <c r="D406" s="2">
        <f t="shared" si="16"/>
        <v>66719.259999999995</v>
      </c>
      <c r="E406" s="1">
        <v>53750.239999999991</v>
      </c>
      <c r="F406" s="9">
        <v>11674.27</v>
      </c>
      <c r="G406" s="9">
        <v>1294.75</v>
      </c>
      <c r="H406" s="9">
        <v>10238.719999999999</v>
      </c>
      <c r="I406" s="9">
        <v>913.02</v>
      </c>
      <c r="J406" s="9">
        <v>447.84</v>
      </c>
      <c r="K406" s="9">
        <v>0</v>
      </c>
      <c r="L406" s="9"/>
      <c r="M406" s="3">
        <f>E406*0.6992</f>
        <v>37582.167807999998</v>
      </c>
      <c r="N406" s="10">
        <f t="shared" si="17"/>
        <v>115901.00780799999</v>
      </c>
    </row>
    <row r="407" spans="1:14" x14ac:dyDescent="0.25">
      <c r="A407" s="8" t="s">
        <v>49</v>
      </c>
      <c r="B407" t="s">
        <v>627</v>
      </c>
      <c r="C407" t="s">
        <v>628</v>
      </c>
      <c r="D407" s="2">
        <f t="shared" si="16"/>
        <v>76365.38</v>
      </c>
      <c r="E407" s="1">
        <v>69270.430000000008</v>
      </c>
      <c r="F407" s="9">
        <v>2418.9499999999998</v>
      </c>
      <c r="G407" s="9">
        <v>4676</v>
      </c>
      <c r="H407" s="9">
        <v>17267.64</v>
      </c>
      <c r="I407" s="9">
        <v>5448.64</v>
      </c>
      <c r="J407" s="9">
        <v>770</v>
      </c>
      <c r="K407" s="9">
        <v>9931.8700000000008</v>
      </c>
      <c r="L407" s="9"/>
      <c r="M407" s="3"/>
      <c r="N407" s="10">
        <f t="shared" si="17"/>
        <v>109783.53</v>
      </c>
    </row>
    <row r="408" spans="1:14" x14ac:dyDescent="0.25">
      <c r="A408" s="8" t="s">
        <v>629</v>
      </c>
      <c r="B408" t="s">
        <v>630</v>
      </c>
      <c r="C408" t="s">
        <v>161</v>
      </c>
      <c r="D408" s="2">
        <f t="shared" si="16"/>
        <v>63620.29</v>
      </c>
      <c r="E408" s="1">
        <v>59656.639999999999</v>
      </c>
      <c r="F408" s="9">
        <v>2849.96</v>
      </c>
      <c r="G408" s="9">
        <v>1113.69</v>
      </c>
      <c r="H408" s="9"/>
      <c r="I408" s="9">
        <v>974.6</v>
      </c>
      <c r="J408" s="9"/>
      <c r="K408" s="9">
        <v>108.86</v>
      </c>
      <c r="L408" s="9"/>
      <c r="M408" s="3">
        <f>E408*0.6992</f>
        <v>41711.922687999999</v>
      </c>
      <c r="N408" s="10">
        <f t="shared" si="17"/>
        <v>106415.67268799999</v>
      </c>
    </row>
    <row r="409" spans="1:14" x14ac:dyDescent="0.25">
      <c r="A409" s="8" t="s">
        <v>629</v>
      </c>
      <c r="B409" t="s">
        <v>630</v>
      </c>
      <c r="C409" t="s">
        <v>161</v>
      </c>
      <c r="D409" s="2">
        <f t="shared" si="16"/>
        <v>63620.29</v>
      </c>
      <c r="E409" s="1">
        <v>59656.639999999999</v>
      </c>
      <c r="F409" s="9">
        <v>2849.96</v>
      </c>
      <c r="G409" s="9">
        <v>1113.69</v>
      </c>
      <c r="H409" s="9"/>
      <c r="I409" s="9">
        <v>974.6</v>
      </c>
      <c r="J409" s="9"/>
      <c r="K409" s="9">
        <v>0</v>
      </c>
      <c r="L409" s="9"/>
      <c r="M409" s="3">
        <f>E409*0.6992</f>
        <v>41711.922687999999</v>
      </c>
      <c r="N409" s="10">
        <f t="shared" si="17"/>
        <v>106306.81268800001</v>
      </c>
    </row>
    <row r="410" spans="1:14" x14ac:dyDescent="0.25">
      <c r="A410" s="8" t="s">
        <v>631</v>
      </c>
      <c r="B410" t="s">
        <v>632</v>
      </c>
      <c r="C410" t="s">
        <v>161</v>
      </c>
      <c r="D410" s="2">
        <f t="shared" si="16"/>
        <v>68929.3</v>
      </c>
      <c r="E410" s="1">
        <v>59580.01</v>
      </c>
      <c r="F410" s="9">
        <v>7950.53</v>
      </c>
      <c r="G410" s="9">
        <v>1398.76</v>
      </c>
      <c r="H410" s="9"/>
      <c r="I410" s="9">
        <v>999.49</v>
      </c>
      <c r="J410" s="9"/>
      <c r="K410" s="9">
        <v>0</v>
      </c>
      <c r="L410" s="9"/>
      <c r="M410" s="3">
        <f>E410*0.6992</f>
        <v>41658.342992000005</v>
      </c>
      <c r="N410" s="10">
        <f t="shared" si="17"/>
        <v>111587.13299200001</v>
      </c>
    </row>
    <row r="411" spans="1:14" x14ac:dyDescent="0.25">
      <c r="A411" s="8" t="s">
        <v>633</v>
      </c>
      <c r="B411" t="s">
        <v>634</v>
      </c>
      <c r="C411" t="s">
        <v>635</v>
      </c>
      <c r="D411" s="2">
        <f t="shared" si="16"/>
        <v>75984.100000000006</v>
      </c>
      <c r="E411" s="1">
        <v>75984.100000000006</v>
      </c>
      <c r="F411" s="9"/>
      <c r="G411" s="9"/>
      <c r="H411" s="9">
        <v>10606.18</v>
      </c>
      <c r="I411" s="9">
        <v>5543.1900000000005</v>
      </c>
      <c r="J411" s="9"/>
      <c r="K411" s="9">
        <v>9847.56</v>
      </c>
      <c r="L411" s="9"/>
      <c r="M411" s="3"/>
      <c r="N411" s="10">
        <f t="shared" si="17"/>
        <v>101981.03</v>
      </c>
    </row>
    <row r="412" spans="1:14" x14ac:dyDescent="0.25">
      <c r="A412" s="8" t="s">
        <v>636</v>
      </c>
      <c r="B412" t="s">
        <v>637</v>
      </c>
      <c r="C412" t="s">
        <v>638</v>
      </c>
      <c r="D412" s="2">
        <f t="shared" si="16"/>
        <v>74594.41</v>
      </c>
      <c r="E412" s="1">
        <v>74594.41</v>
      </c>
      <c r="F412" s="9"/>
      <c r="G412" s="9"/>
      <c r="H412" s="9">
        <v>12048.14</v>
      </c>
      <c r="I412" s="9">
        <v>5294.75</v>
      </c>
      <c r="J412" s="9"/>
      <c r="K412" s="9">
        <v>9667.5</v>
      </c>
      <c r="L412" s="9"/>
      <c r="M412" s="3"/>
      <c r="N412" s="10">
        <f t="shared" si="17"/>
        <v>101604.8</v>
      </c>
    </row>
    <row r="413" spans="1:14" x14ac:dyDescent="0.25">
      <c r="A413" s="8" t="s">
        <v>639</v>
      </c>
      <c r="B413" t="s">
        <v>96</v>
      </c>
      <c r="C413" t="s">
        <v>161</v>
      </c>
      <c r="D413" s="2">
        <f t="shared" si="16"/>
        <v>68442.89999999998</v>
      </c>
      <c r="E413" s="1">
        <v>58894.479999999989</v>
      </c>
      <c r="F413" s="9">
        <v>8469.380000000001</v>
      </c>
      <c r="G413" s="9">
        <v>1079.04</v>
      </c>
      <c r="H413" s="9"/>
      <c r="I413" s="9">
        <v>992.44</v>
      </c>
      <c r="J413" s="9"/>
      <c r="K413" s="9">
        <v>0</v>
      </c>
      <c r="L413" s="9"/>
      <c r="M413" s="3">
        <f>E413*0.6992</f>
        <v>41179.020415999992</v>
      </c>
      <c r="N413" s="10">
        <f t="shared" si="17"/>
        <v>110614.36041599998</v>
      </c>
    </row>
    <row r="414" spans="1:14" x14ac:dyDescent="0.25">
      <c r="A414" s="8" t="s">
        <v>640</v>
      </c>
      <c r="B414" t="s">
        <v>641</v>
      </c>
      <c r="C414" t="s">
        <v>161</v>
      </c>
      <c r="D414" s="2">
        <f t="shared" si="16"/>
        <v>63797.75</v>
      </c>
      <c r="E414" s="1">
        <v>52699.360000000001</v>
      </c>
      <c r="F414" s="9">
        <v>2237.46</v>
      </c>
      <c r="G414" s="9">
        <v>8860.93</v>
      </c>
      <c r="H414" s="9">
        <v>10238.719999999999</v>
      </c>
      <c r="I414" s="9">
        <v>872.92</v>
      </c>
      <c r="J414" s="9">
        <v>393.84</v>
      </c>
      <c r="K414" s="9">
        <v>0</v>
      </c>
      <c r="L414" s="9"/>
      <c r="M414" s="3">
        <f>E414*0.6992</f>
        <v>36847.392512000006</v>
      </c>
      <c r="N414" s="10">
        <f t="shared" si="17"/>
        <v>112150.622512</v>
      </c>
    </row>
    <row r="415" spans="1:14" x14ac:dyDescent="0.25">
      <c r="A415" s="8" t="s">
        <v>254</v>
      </c>
      <c r="B415" t="s">
        <v>642</v>
      </c>
      <c r="C415" t="s">
        <v>161</v>
      </c>
      <c r="D415" s="2">
        <f t="shared" si="16"/>
        <v>64486.8</v>
      </c>
      <c r="E415" s="1">
        <v>58894.490000000005</v>
      </c>
      <c r="F415" s="9">
        <v>4396.49</v>
      </c>
      <c r="G415" s="9">
        <v>1195.82</v>
      </c>
      <c r="H415" s="9"/>
      <c r="I415" s="9">
        <v>935.07</v>
      </c>
      <c r="J415" s="9"/>
      <c r="K415" s="9">
        <v>0</v>
      </c>
      <c r="L415" s="9"/>
      <c r="M415" s="3">
        <f>E415*0.6992</f>
        <v>41179.027408000009</v>
      </c>
      <c r="N415" s="10">
        <f t="shared" si="17"/>
        <v>106600.89740800002</v>
      </c>
    </row>
    <row r="416" spans="1:14" x14ac:dyDescent="0.25">
      <c r="A416" s="8" t="s">
        <v>643</v>
      </c>
      <c r="B416" t="s">
        <v>644</v>
      </c>
      <c r="C416" t="s">
        <v>561</v>
      </c>
      <c r="D416" s="2">
        <f t="shared" si="16"/>
        <v>92862.920000000013</v>
      </c>
      <c r="E416" s="1">
        <v>70004.540000000008</v>
      </c>
      <c r="F416" s="9">
        <v>22858.379999999997</v>
      </c>
      <c r="G416" s="9"/>
      <c r="H416" s="9">
        <v>12048.14</v>
      </c>
      <c r="I416" s="9">
        <v>6569.87</v>
      </c>
      <c r="J416" s="9"/>
      <c r="K416" s="9">
        <v>12035.02</v>
      </c>
      <c r="L416" s="9"/>
      <c r="M416" s="3"/>
      <c r="N416" s="10">
        <f t="shared" si="17"/>
        <v>123515.95000000001</v>
      </c>
    </row>
    <row r="417" spans="1:14" x14ac:dyDescent="0.25">
      <c r="A417" s="8" t="s">
        <v>99</v>
      </c>
      <c r="B417" t="s">
        <v>503</v>
      </c>
      <c r="C417" t="s">
        <v>630</v>
      </c>
      <c r="D417" s="2">
        <f t="shared" si="16"/>
        <v>70254.240000000005</v>
      </c>
      <c r="E417" s="1">
        <v>67949.279999999999</v>
      </c>
      <c r="F417" s="9">
        <v>1239.96</v>
      </c>
      <c r="G417" s="9">
        <v>1065</v>
      </c>
      <c r="H417" s="9">
        <v>16637.919999999998</v>
      </c>
      <c r="I417" s="9">
        <v>4927.22</v>
      </c>
      <c r="J417" s="9">
        <v>1602</v>
      </c>
      <c r="K417" s="9">
        <v>9312.6299999999992</v>
      </c>
      <c r="L417" s="9"/>
      <c r="M417" s="3"/>
      <c r="N417" s="10">
        <f t="shared" si="17"/>
        <v>102734.01000000001</v>
      </c>
    </row>
    <row r="418" spans="1:14" x14ac:dyDescent="0.25">
      <c r="A418" s="8" t="s">
        <v>97</v>
      </c>
      <c r="B418" t="s">
        <v>645</v>
      </c>
      <c r="C418" t="s">
        <v>590</v>
      </c>
      <c r="D418" s="2">
        <f t="shared" si="16"/>
        <v>85085.86</v>
      </c>
      <c r="E418" s="1">
        <v>71067.520000000004</v>
      </c>
      <c r="F418" s="9">
        <v>9242.26</v>
      </c>
      <c r="G418" s="9">
        <v>4776.08</v>
      </c>
      <c r="H418" s="9">
        <v>9283.4599999999991</v>
      </c>
      <c r="I418" s="9">
        <v>6374.3899999999994</v>
      </c>
      <c r="J418" s="9">
        <v>2134.8000000000002</v>
      </c>
      <c r="K418" s="9">
        <v>11239</v>
      </c>
      <c r="L418" s="9"/>
      <c r="M418" s="3"/>
      <c r="N418" s="10">
        <f t="shared" si="17"/>
        <v>114117.51000000001</v>
      </c>
    </row>
    <row r="419" spans="1:14" x14ac:dyDescent="0.25">
      <c r="A419" s="8" t="s">
        <v>646</v>
      </c>
      <c r="B419" t="s">
        <v>647</v>
      </c>
      <c r="C419" t="s">
        <v>161</v>
      </c>
      <c r="D419" s="2">
        <f t="shared" si="16"/>
        <v>55557.02</v>
      </c>
      <c r="E419" s="1">
        <v>54238.63</v>
      </c>
      <c r="F419" s="9">
        <v>339.62</v>
      </c>
      <c r="G419" s="9">
        <v>978.77</v>
      </c>
      <c r="H419" s="9">
        <v>6512.48</v>
      </c>
      <c r="I419" s="9">
        <v>779.05</v>
      </c>
      <c r="J419" s="9">
        <v>568.76</v>
      </c>
      <c r="K419" s="9">
        <v>0</v>
      </c>
      <c r="L419" s="9"/>
      <c r="M419" s="3">
        <f>E419*0.6992</f>
        <v>37923.650095999998</v>
      </c>
      <c r="N419" s="10">
        <f t="shared" si="17"/>
        <v>101340.960096</v>
      </c>
    </row>
    <row r="420" spans="1:14" x14ac:dyDescent="0.25">
      <c r="A420" s="8" t="s">
        <v>297</v>
      </c>
      <c r="B420" t="s">
        <v>648</v>
      </c>
      <c r="C420" t="s">
        <v>649</v>
      </c>
      <c r="D420" s="2">
        <f t="shared" si="16"/>
        <v>84512.04</v>
      </c>
      <c r="E420" s="1">
        <v>70168.539999999994</v>
      </c>
      <c r="F420" s="9">
        <v>9961.35</v>
      </c>
      <c r="G420" s="9">
        <v>4382.1499999999996</v>
      </c>
      <c r="H420" s="9">
        <v>12048.14</v>
      </c>
      <c r="I420" s="9">
        <v>6129.9500000000007</v>
      </c>
      <c r="J420" s="9">
        <v>270</v>
      </c>
      <c r="K420" s="9">
        <v>10987.75</v>
      </c>
      <c r="L420" s="9"/>
      <c r="M420" s="3"/>
      <c r="N420" s="10">
        <f t="shared" si="17"/>
        <v>113947.87999999999</v>
      </c>
    </row>
    <row r="421" spans="1:14" x14ac:dyDescent="0.25">
      <c r="A421" s="8" t="s">
        <v>650</v>
      </c>
      <c r="B421" t="s">
        <v>651</v>
      </c>
      <c r="C421" t="s">
        <v>561</v>
      </c>
      <c r="D421" s="2">
        <f t="shared" si="16"/>
        <v>97833.06</v>
      </c>
      <c r="E421" s="1">
        <v>63329.829999999994</v>
      </c>
      <c r="F421" s="9">
        <v>33777.9</v>
      </c>
      <c r="G421" s="9">
        <v>725.32999999999993</v>
      </c>
      <c r="H421" s="9">
        <v>16637.919999999998</v>
      </c>
      <c r="I421" s="9">
        <v>6807.63</v>
      </c>
      <c r="J421" s="9">
        <v>91</v>
      </c>
      <c r="K421" s="9">
        <v>12690.95</v>
      </c>
      <c r="L421" s="9"/>
      <c r="M421" s="3"/>
      <c r="N421" s="10">
        <f t="shared" si="17"/>
        <v>134060.56</v>
      </c>
    </row>
    <row r="422" spans="1:14" x14ac:dyDescent="0.25">
      <c r="A422" s="8" t="s">
        <v>67</v>
      </c>
      <c r="B422" t="s">
        <v>652</v>
      </c>
      <c r="C422" t="s">
        <v>161</v>
      </c>
      <c r="D422" s="2">
        <f t="shared" si="16"/>
        <v>61826.49</v>
      </c>
      <c r="E422" s="1">
        <v>53291.119999999995</v>
      </c>
      <c r="F422" s="9">
        <v>7371.5</v>
      </c>
      <c r="G422" s="9">
        <v>1163.8699999999999</v>
      </c>
      <c r="H422" s="9">
        <v>6512.48</v>
      </c>
      <c r="I422" s="9">
        <v>878.46</v>
      </c>
      <c r="J422" s="9">
        <v>545.66</v>
      </c>
      <c r="K422" s="9">
        <v>0</v>
      </c>
      <c r="L422" s="9"/>
      <c r="M422" s="3">
        <f>E422*0.6992</f>
        <v>37261.151103999997</v>
      </c>
      <c r="N422" s="10">
        <f t="shared" si="17"/>
        <v>107024.24110400002</v>
      </c>
    </row>
    <row r="423" spans="1:14" x14ac:dyDescent="0.25">
      <c r="A423" s="8" t="s">
        <v>275</v>
      </c>
      <c r="B423" t="s">
        <v>653</v>
      </c>
      <c r="C423" t="s">
        <v>57</v>
      </c>
      <c r="D423" s="2">
        <f t="shared" si="16"/>
        <v>99793.729999999981</v>
      </c>
      <c r="E423" s="1">
        <v>52116.259999999987</v>
      </c>
      <c r="F423" s="9">
        <v>9084.49</v>
      </c>
      <c r="G423" s="9">
        <v>38592.980000000003</v>
      </c>
      <c r="H423" s="9">
        <v>7679.04</v>
      </c>
      <c r="I423" s="9">
        <v>1407.88</v>
      </c>
      <c r="J423" s="9">
        <v>384.78</v>
      </c>
      <c r="K423" s="9">
        <v>0</v>
      </c>
      <c r="L423" s="9"/>
      <c r="M423" s="3">
        <f>E423*0.6992</f>
        <v>36439.688991999996</v>
      </c>
      <c r="N423" s="10">
        <f t="shared" si="17"/>
        <v>145705.11899199997</v>
      </c>
    </row>
    <row r="424" spans="1:14" x14ac:dyDescent="0.25">
      <c r="A424" s="8" t="s">
        <v>654</v>
      </c>
      <c r="B424" t="s">
        <v>655</v>
      </c>
      <c r="C424" t="s">
        <v>572</v>
      </c>
      <c r="D424" s="2">
        <f t="shared" si="16"/>
        <v>81600.72</v>
      </c>
      <c r="E424" s="1">
        <v>73827.430000000008</v>
      </c>
      <c r="F424" s="9">
        <v>6348.29</v>
      </c>
      <c r="G424" s="9">
        <v>1425</v>
      </c>
      <c r="H424" s="9">
        <v>6341.92</v>
      </c>
      <c r="I424" s="9">
        <v>6135.17</v>
      </c>
      <c r="J424" s="9">
        <v>770</v>
      </c>
      <c r="K424" s="9">
        <v>10610.36</v>
      </c>
      <c r="L424" s="9"/>
      <c r="M424" s="3"/>
      <c r="N424" s="10">
        <f t="shared" si="17"/>
        <v>105458.17</v>
      </c>
    </row>
    <row r="425" spans="1:14" x14ac:dyDescent="0.25">
      <c r="A425" s="8" t="s">
        <v>656</v>
      </c>
      <c r="B425" t="s">
        <v>657</v>
      </c>
      <c r="C425" t="s">
        <v>57</v>
      </c>
      <c r="D425" s="2">
        <f t="shared" si="16"/>
        <v>62831.78</v>
      </c>
      <c r="E425" s="1">
        <v>53331.96</v>
      </c>
      <c r="F425" s="9">
        <v>1663.45</v>
      </c>
      <c r="G425" s="9">
        <v>7836.37</v>
      </c>
      <c r="H425" s="9">
        <v>5011.08</v>
      </c>
      <c r="I425" s="9">
        <v>876.7</v>
      </c>
      <c r="J425" s="9">
        <v>895.03</v>
      </c>
      <c r="K425" s="9">
        <v>0</v>
      </c>
      <c r="L425" s="9"/>
      <c r="M425" s="3">
        <f>E425*0.6992</f>
        <v>37289.706431999999</v>
      </c>
      <c r="N425" s="10">
        <f t="shared" si="17"/>
        <v>106904.296432</v>
      </c>
    </row>
    <row r="426" spans="1:14" x14ac:dyDescent="0.25">
      <c r="A426" s="8" t="s">
        <v>107</v>
      </c>
      <c r="B426" t="s">
        <v>658</v>
      </c>
      <c r="C426" t="s">
        <v>659</v>
      </c>
      <c r="D426" s="2">
        <f t="shared" si="16"/>
        <v>108519.13999999998</v>
      </c>
      <c r="E426" s="1">
        <v>68886.899999999994</v>
      </c>
      <c r="F426" s="9"/>
      <c r="G426" s="9">
        <v>39632.239999999998</v>
      </c>
      <c r="H426" s="9">
        <v>6118.95</v>
      </c>
      <c r="I426" s="9">
        <v>8146.1</v>
      </c>
      <c r="J426" s="9"/>
      <c r="K426" s="9">
        <v>14064.13</v>
      </c>
      <c r="L426" s="9"/>
      <c r="M426" s="3"/>
      <c r="N426" s="10">
        <f t="shared" si="17"/>
        <v>136848.31999999998</v>
      </c>
    </row>
    <row r="427" spans="1:14" x14ac:dyDescent="0.25">
      <c r="A427" s="8" t="s">
        <v>660</v>
      </c>
      <c r="B427" t="s">
        <v>661</v>
      </c>
      <c r="C427" t="s">
        <v>628</v>
      </c>
      <c r="D427" s="2">
        <f t="shared" si="16"/>
        <v>74181.86</v>
      </c>
      <c r="E427" s="1">
        <v>69256.479999999996</v>
      </c>
      <c r="F427" s="9">
        <v>3840.38</v>
      </c>
      <c r="G427" s="9">
        <v>1085</v>
      </c>
      <c r="H427" s="9">
        <v>12048.14</v>
      </c>
      <c r="I427" s="9">
        <v>5351.16</v>
      </c>
      <c r="J427" s="9">
        <v>270</v>
      </c>
      <c r="K427" s="9">
        <v>9648.92</v>
      </c>
      <c r="L427" s="9"/>
      <c r="M427" s="3"/>
      <c r="N427" s="10">
        <f t="shared" si="17"/>
        <v>101500.08</v>
      </c>
    </row>
    <row r="428" spans="1:14" x14ac:dyDescent="0.25">
      <c r="A428" s="8" t="s">
        <v>662</v>
      </c>
      <c r="B428" t="s">
        <v>663</v>
      </c>
      <c r="C428" t="s">
        <v>664</v>
      </c>
      <c r="D428" s="2">
        <f t="shared" si="16"/>
        <v>75633.289999999994</v>
      </c>
      <c r="E428" s="1">
        <v>67769.39</v>
      </c>
      <c r="F428" s="9">
        <v>6778.9</v>
      </c>
      <c r="G428" s="9">
        <v>1085</v>
      </c>
      <c r="H428" s="9">
        <v>12503.92</v>
      </c>
      <c r="I428" s="9">
        <v>5544.45</v>
      </c>
      <c r="J428" s="9">
        <v>770</v>
      </c>
      <c r="K428" s="9">
        <v>9837.08</v>
      </c>
      <c r="L428" s="9"/>
      <c r="M428" s="3"/>
      <c r="N428" s="10">
        <f t="shared" si="17"/>
        <v>104288.73999999999</v>
      </c>
    </row>
    <row r="429" spans="1:14" x14ac:dyDescent="0.25">
      <c r="A429" s="8" t="s">
        <v>53</v>
      </c>
      <c r="B429" t="s">
        <v>665</v>
      </c>
      <c r="C429" t="s">
        <v>666</v>
      </c>
      <c r="D429" s="2">
        <f t="shared" si="16"/>
        <v>75994.06</v>
      </c>
      <c r="E429" s="1">
        <v>72880.039999999994</v>
      </c>
      <c r="F429" s="9">
        <v>2049.02</v>
      </c>
      <c r="G429" s="9">
        <v>1065</v>
      </c>
      <c r="H429" s="9">
        <v>6341.92</v>
      </c>
      <c r="I429" s="9">
        <v>5760.36</v>
      </c>
      <c r="J429" s="9">
        <v>770</v>
      </c>
      <c r="K429" s="9">
        <v>9883.7800000000007</v>
      </c>
      <c r="L429" s="9"/>
      <c r="M429" s="3"/>
      <c r="N429" s="10">
        <f t="shared" si="17"/>
        <v>98750.12</v>
      </c>
    </row>
    <row r="430" spans="1:14" x14ac:dyDescent="0.25">
      <c r="A430" s="8" t="s">
        <v>667</v>
      </c>
      <c r="B430" t="s">
        <v>668</v>
      </c>
      <c r="C430" t="s">
        <v>669</v>
      </c>
      <c r="D430" s="2">
        <f t="shared" si="16"/>
        <v>70576.41</v>
      </c>
      <c r="E430" s="1">
        <v>70576.41</v>
      </c>
      <c r="F430" s="9"/>
      <c r="G430" s="9"/>
      <c r="H430" s="9">
        <v>10606.18</v>
      </c>
      <c r="I430" s="9">
        <v>5129.58</v>
      </c>
      <c r="J430" s="9"/>
      <c r="K430" s="9">
        <v>9146.7199999999993</v>
      </c>
      <c r="L430" s="9"/>
      <c r="M430" s="3"/>
      <c r="N430" s="10">
        <f t="shared" si="17"/>
        <v>95458.89</v>
      </c>
    </row>
    <row r="431" spans="1:14" x14ac:dyDescent="0.25">
      <c r="A431" s="8" t="s">
        <v>17</v>
      </c>
      <c r="B431" t="s">
        <v>670</v>
      </c>
      <c r="C431" t="s">
        <v>671</v>
      </c>
      <c r="D431" s="2">
        <f t="shared" si="16"/>
        <v>70542.67</v>
      </c>
      <c r="E431" s="1">
        <v>70542.67</v>
      </c>
      <c r="F431" s="9"/>
      <c r="G431" s="9"/>
      <c r="H431" s="9">
        <v>10606.18</v>
      </c>
      <c r="I431" s="9">
        <v>5126.9399999999996</v>
      </c>
      <c r="J431" s="9"/>
      <c r="K431" s="9">
        <v>9142.33</v>
      </c>
      <c r="L431" s="9"/>
      <c r="M431" s="3"/>
      <c r="N431" s="10">
        <f t="shared" si="17"/>
        <v>95418.12000000001</v>
      </c>
    </row>
    <row r="432" spans="1:14" x14ac:dyDescent="0.25">
      <c r="A432" s="8" t="s">
        <v>672</v>
      </c>
      <c r="B432" t="s">
        <v>673</v>
      </c>
      <c r="C432" t="s">
        <v>674</v>
      </c>
      <c r="D432" s="2">
        <f t="shared" si="16"/>
        <v>65245.84</v>
      </c>
      <c r="E432" s="1">
        <v>65245.84</v>
      </c>
      <c r="F432" s="9"/>
      <c r="G432" s="9"/>
      <c r="H432" s="9">
        <v>16637.919999999998</v>
      </c>
      <c r="I432" s="9">
        <v>4413.38</v>
      </c>
      <c r="J432" s="9">
        <v>338</v>
      </c>
      <c r="K432" s="9">
        <v>8499.73</v>
      </c>
      <c r="L432" s="9"/>
      <c r="M432" s="3"/>
      <c r="N432" s="10">
        <f t="shared" si="17"/>
        <v>95134.87</v>
      </c>
    </row>
    <row r="433" spans="1:14" x14ac:dyDescent="0.25">
      <c r="A433" s="8" t="s">
        <v>58</v>
      </c>
      <c r="B433" t="s">
        <v>675</v>
      </c>
      <c r="C433" t="s">
        <v>493</v>
      </c>
      <c r="D433" s="2">
        <f t="shared" si="16"/>
        <v>69915.02</v>
      </c>
      <c r="E433" s="1">
        <v>61711.94</v>
      </c>
      <c r="F433" s="9">
        <v>8203.08</v>
      </c>
      <c r="G433" s="9"/>
      <c r="H433" s="9">
        <v>17267.64</v>
      </c>
      <c r="I433" s="9">
        <v>4826.53</v>
      </c>
      <c r="J433" s="9">
        <v>1926.8</v>
      </c>
      <c r="K433" s="9">
        <v>9245.91</v>
      </c>
      <c r="L433" s="9"/>
      <c r="M433" s="3"/>
      <c r="N433" s="10">
        <f t="shared" si="17"/>
        <v>103181.90000000001</v>
      </c>
    </row>
    <row r="434" spans="1:14" x14ac:dyDescent="0.25">
      <c r="A434" s="8" t="s">
        <v>460</v>
      </c>
      <c r="B434" t="s">
        <v>676</v>
      </c>
      <c r="C434" t="s">
        <v>677</v>
      </c>
      <c r="D434" s="2">
        <f t="shared" si="16"/>
        <v>63417.56</v>
      </c>
      <c r="E434" s="1">
        <v>63417.56</v>
      </c>
      <c r="F434" s="9"/>
      <c r="G434" s="9"/>
      <c r="H434" s="9">
        <v>17267.64</v>
      </c>
      <c r="I434" s="9">
        <v>4428.74</v>
      </c>
      <c r="J434" s="9">
        <v>838</v>
      </c>
      <c r="K434" s="9">
        <v>8262.77</v>
      </c>
      <c r="L434" s="9"/>
      <c r="M434" s="3"/>
      <c r="N434" s="10">
        <f t="shared" si="17"/>
        <v>94214.71</v>
      </c>
    </row>
    <row r="435" spans="1:14" x14ac:dyDescent="0.25">
      <c r="A435" s="8" t="s">
        <v>248</v>
      </c>
      <c r="B435" t="s">
        <v>678</v>
      </c>
      <c r="C435" t="s">
        <v>679</v>
      </c>
      <c r="D435" s="2">
        <f t="shared" si="16"/>
        <v>63866.33</v>
      </c>
      <c r="E435" s="1">
        <v>63866.33</v>
      </c>
      <c r="F435" s="9"/>
      <c r="G435" s="9"/>
      <c r="H435" s="9">
        <v>17267.64</v>
      </c>
      <c r="I435" s="9">
        <v>4149.74</v>
      </c>
      <c r="J435" s="9">
        <v>500</v>
      </c>
      <c r="K435" s="9">
        <v>8277.08</v>
      </c>
      <c r="L435" s="9"/>
      <c r="M435" s="3"/>
      <c r="N435" s="10">
        <f t="shared" si="17"/>
        <v>94060.790000000008</v>
      </c>
    </row>
    <row r="436" spans="1:14" x14ac:dyDescent="0.25">
      <c r="A436" s="8" t="s">
        <v>327</v>
      </c>
      <c r="B436" t="s">
        <v>680</v>
      </c>
      <c r="C436" t="s">
        <v>161</v>
      </c>
      <c r="D436" s="2">
        <f t="shared" si="16"/>
        <v>52631.3</v>
      </c>
      <c r="E436" s="1">
        <v>50589.200000000004</v>
      </c>
      <c r="F436" s="9">
        <v>1030.93</v>
      </c>
      <c r="G436" s="9">
        <v>1011.17</v>
      </c>
      <c r="H436" s="9">
        <v>6341.92</v>
      </c>
      <c r="I436" s="9">
        <v>716.36</v>
      </c>
      <c r="J436" s="9">
        <v>1015.26</v>
      </c>
      <c r="K436" s="9">
        <v>0</v>
      </c>
      <c r="L436" s="9"/>
      <c r="M436" s="3">
        <f>E436*0.6992</f>
        <v>35371.968640000006</v>
      </c>
      <c r="N436" s="10">
        <f t="shared" si="17"/>
        <v>96076.808640000003</v>
      </c>
    </row>
    <row r="437" spans="1:14" x14ac:dyDescent="0.25">
      <c r="A437" s="8" t="s">
        <v>225</v>
      </c>
      <c r="B437" t="s">
        <v>681</v>
      </c>
      <c r="C437" t="s">
        <v>649</v>
      </c>
      <c r="D437" s="2">
        <f t="shared" si="16"/>
        <v>78626.789999999994</v>
      </c>
      <c r="E437" s="1">
        <v>71067.51999999999</v>
      </c>
      <c r="F437" s="9">
        <v>6474.27</v>
      </c>
      <c r="G437" s="9">
        <v>1085</v>
      </c>
      <c r="H437" s="9">
        <v>6512.48</v>
      </c>
      <c r="I437" s="9">
        <v>5914.41</v>
      </c>
      <c r="J437" s="9">
        <v>270</v>
      </c>
      <c r="K437" s="9">
        <v>10224.99</v>
      </c>
      <c r="L437" s="9"/>
      <c r="M437" s="3"/>
      <c r="N437" s="10">
        <f t="shared" si="17"/>
        <v>101548.67</v>
      </c>
    </row>
    <row r="438" spans="1:14" x14ac:dyDescent="0.25">
      <c r="A438" s="8" t="s">
        <v>682</v>
      </c>
      <c r="B438" t="s">
        <v>683</v>
      </c>
      <c r="C438" t="s">
        <v>684</v>
      </c>
      <c r="D438" s="2">
        <f t="shared" si="16"/>
        <v>72583.88</v>
      </c>
      <c r="E438" s="1">
        <v>72583.88</v>
      </c>
      <c r="F438" s="9"/>
      <c r="G438" s="9"/>
      <c r="H438" s="9">
        <v>6202.56</v>
      </c>
      <c r="I438" s="9">
        <v>5428.5</v>
      </c>
      <c r="J438" s="9"/>
      <c r="K438" s="9">
        <v>9406.82</v>
      </c>
      <c r="L438" s="9"/>
      <c r="M438" s="3"/>
      <c r="N438" s="10">
        <f t="shared" si="17"/>
        <v>93621.760000000009</v>
      </c>
    </row>
    <row r="439" spans="1:14" x14ac:dyDescent="0.25">
      <c r="A439" s="8" t="s">
        <v>685</v>
      </c>
      <c r="B439" t="s">
        <v>686</v>
      </c>
      <c r="C439" t="s">
        <v>671</v>
      </c>
      <c r="D439" s="2">
        <f t="shared" si="16"/>
        <v>72267.87</v>
      </c>
      <c r="E439" s="1">
        <v>72267.87</v>
      </c>
      <c r="F439" s="9"/>
      <c r="G439" s="9"/>
      <c r="H439" s="9">
        <v>6512.48</v>
      </c>
      <c r="I439" s="9">
        <v>5427.88</v>
      </c>
      <c r="J439" s="9"/>
      <c r="K439" s="9">
        <v>9365.92</v>
      </c>
      <c r="L439" s="9"/>
      <c r="M439" s="3"/>
      <c r="N439" s="10">
        <f t="shared" si="17"/>
        <v>93574.15</v>
      </c>
    </row>
    <row r="440" spans="1:14" x14ac:dyDescent="0.25">
      <c r="A440" s="8" t="s">
        <v>687</v>
      </c>
      <c r="B440" t="s">
        <v>688</v>
      </c>
      <c r="C440" t="s">
        <v>628</v>
      </c>
      <c r="D440" s="2">
        <f t="shared" si="16"/>
        <v>75818.289999999994</v>
      </c>
      <c r="E440" s="1">
        <v>70341.239999999991</v>
      </c>
      <c r="F440" s="9">
        <v>4392.05</v>
      </c>
      <c r="G440" s="9">
        <v>1085</v>
      </c>
      <c r="H440" s="9">
        <v>6341.92</v>
      </c>
      <c r="I440" s="9">
        <v>5752.63</v>
      </c>
      <c r="J440" s="9">
        <v>770</v>
      </c>
      <c r="K440" s="9">
        <v>9861.01</v>
      </c>
      <c r="L440" s="9"/>
      <c r="M440" s="3"/>
      <c r="N440" s="10">
        <f t="shared" si="17"/>
        <v>98543.849999999991</v>
      </c>
    </row>
    <row r="441" spans="1:14" x14ac:dyDescent="0.25">
      <c r="A441" s="8" t="s">
        <v>65</v>
      </c>
      <c r="B441" t="s">
        <v>689</v>
      </c>
      <c r="C441" t="s">
        <v>161</v>
      </c>
      <c r="D441" s="2">
        <f t="shared" si="16"/>
        <v>53966.02</v>
      </c>
      <c r="E441" s="1">
        <v>47148.639999999999</v>
      </c>
      <c r="F441" s="9">
        <v>2891.25</v>
      </c>
      <c r="G441" s="9">
        <v>3926.13</v>
      </c>
      <c r="H441" s="9">
        <v>11518.56</v>
      </c>
      <c r="I441" s="9">
        <v>723.84</v>
      </c>
      <c r="J441" s="9"/>
      <c r="K441" s="9">
        <v>0</v>
      </c>
      <c r="L441" s="9"/>
      <c r="M441" s="3">
        <f>E441*0.6992</f>
        <v>32966.329087999999</v>
      </c>
      <c r="N441" s="10">
        <f t="shared" si="17"/>
        <v>99174.749087999997</v>
      </c>
    </row>
    <row r="442" spans="1:14" x14ac:dyDescent="0.25">
      <c r="A442" s="8" t="s">
        <v>80</v>
      </c>
      <c r="B442" t="s">
        <v>510</v>
      </c>
      <c r="C442" t="s">
        <v>614</v>
      </c>
      <c r="D442" s="2">
        <f t="shared" si="16"/>
        <v>76427.83</v>
      </c>
      <c r="E442" s="1">
        <v>69153.08</v>
      </c>
      <c r="F442" s="9">
        <v>5849.75</v>
      </c>
      <c r="G442" s="9">
        <v>1425</v>
      </c>
      <c r="H442" s="9">
        <v>6938.3</v>
      </c>
      <c r="I442" s="9">
        <v>5728.5499999999993</v>
      </c>
      <c r="J442" s="9">
        <v>270</v>
      </c>
      <c r="K442" s="9">
        <v>9940.0400000000009</v>
      </c>
      <c r="L442" s="9"/>
      <c r="M442" s="3"/>
      <c r="N442" s="10">
        <f t="shared" si="17"/>
        <v>99304.72</v>
      </c>
    </row>
    <row r="443" spans="1:14" x14ac:dyDescent="0.25">
      <c r="A443" s="8" t="s">
        <v>97</v>
      </c>
      <c r="B443" t="s">
        <v>690</v>
      </c>
      <c r="C443" t="s">
        <v>628</v>
      </c>
      <c r="D443" s="2">
        <f t="shared" si="16"/>
        <v>77012.289999999994</v>
      </c>
      <c r="E443" s="1">
        <v>69256.479999999996</v>
      </c>
      <c r="F443" s="9">
        <v>6670.81</v>
      </c>
      <c r="G443" s="9">
        <v>1085</v>
      </c>
      <c r="H443" s="9">
        <v>6341.92</v>
      </c>
      <c r="I443" s="9">
        <v>5639.35</v>
      </c>
      <c r="J443" s="9">
        <v>770</v>
      </c>
      <c r="K443" s="9">
        <v>10015.75</v>
      </c>
      <c r="L443" s="9"/>
      <c r="M443" s="3"/>
      <c r="N443" s="10">
        <f t="shared" si="17"/>
        <v>99779.31</v>
      </c>
    </row>
    <row r="444" spans="1:14" x14ac:dyDescent="0.25">
      <c r="A444" s="8" t="s">
        <v>239</v>
      </c>
      <c r="B444" t="s">
        <v>691</v>
      </c>
      <c r="C444" t="s">
        <v>574</v>
      </c>
      <c r="D444" s="2">
        <f t="shared" si="16"/>
        <v>83526.87</v>
      </c>
      <c r="E444" s="1">
        <v>74379.039999999994</v>
      </c>
      <c r="F444" s="9">
        <v>4562.63</v>
      </c>
      <c r="G444" s="9">
        <v>4585.2</v>
      </c>
      <c r="H444" s="9"/>
      <c r="I444" s="9">
        <v>6389.72</v>
      </c>
      <c r="J444" s="9">
        <v>270</v>
      </c>
      <c r="K444" s="9">
        <v>10853.63</v>
      </c>
      <c r="L444" s="9"/>
      <c r="M444" s="3"/>
      <c r="N444" s="10">
        <f t="shared" si="17"/>
        <v>101040.22</v>
      </c>
    </row>
    <row r="445" spans="1:14" x14ac:dyDescent="0.25">
      <c r="A445" s="8" t="s">
        <v>195</v>
      </c>
      <c r="B445" t="s">
        <v>692</v>
      </c>
      <c r="C445" t="s">
        <v>628</v>
      </c>
      <c r="D445" s="2">
        <f t="shared" si="16"/>
        <v>77274.17</v>
      </c>
      <c r="E445" s="1">
        <v>69256.52</v>
      </c>
      <c r="F445" s="9">
        <v>6932.65</v>
      </c>
      <c r="G445" s="9">
        <v>1085</v>
      </c>
      <c r="H445" s="9">
        <v>6512.48</v>
      </c>
      <c r="I445" s="9">
        <v>5816.56</v>
      </c>
      <c r="J445" s="9">
        <v>270</v>
      </c>
      <c r="K445" s="9">
        <v>9990.08</v>
      </c>
      <c r="L445" s="9"/>
      <c r="M445" s="3"/>
      <c r="N445" s="10">
        <f t="shared" si="17"/>
        <v>99863.29</v>
      </c>
    </row>
    <row r="446" spans="1:14" x14ac:dyDescent="0.25">
      <c r="A446" s="8" t="s">
        <v>693</v>
      </c>
      <c r="B446" t="s">
        <v>694</v>
      </c>
      <c r="C446" t="s">
        <v>522</v>
      </c>
      <c r="D446" s="2">
        <f t="shared" si="16"/>
        <v>75671.169999999984</v>
      </c>
      <c r="E446" s="1">
        <v>57584.46</v>
      </c>
      <c r="F446" s="9">
        <v>16730.78</v>
      </c>
      <c r="G446" s="9">
        <v>1355.93</v>
      </c>
      <c r="H446" s="9">
        <v>17267.64</v>
      </c>
      <c r="I446" s="9">
        <v>5261.18</v>
      </c>
      <c r="J446" s="9">
        <v>1649.2</v>
      </c>
      <c r="K446" s="9">
        <v>9955.9</v>
      </c>
      <c r="L446" s="9"/>
      <c r="M446" s="3"/>
      <c r="N446" s="10">
        <f t="shared" si="17"/>
        <v>109805.08999999998</v>
      </c>
    </row>
    <row r="447" spans="1:14" x14ac:dyDescent="0.25">
      <c r="A447" s="8" t="s">
        <v>223</v>
      </c>
      <c r="B447" t="s">
        <v>184</v>
      </c>
      <c r="C447" t="s">
        <v>695</v>
      </c>
      <c r="D447" s="2">
        <f t="shared" si="16"/>
        <v>70948.02</v>
      </c>
      <c r="E447" s="1">
        <v>70948.02</v>
      </c>
      <c r="F447" s="9"/>
      <c r="G447" s="9"/>
      <c r="H447" s="9">
        <v>6512.48</v>
      </c>
      <c r="I447" s="9">
        <v>4950.72</v>
      </c>
      <c r="J447" s="9"/>
      <c r="K447" s="9">
        <v>9194.89</v>
      </c>
      <c r="L447" s="9"/>
      <c r="M447" s="3"/>
      <c r="N447" s="10">
        <f t="shared" si="17"/>
        <v>91606.11</v>
      </c>
    </row>
    <row r="448" spans="1:14" x14ac:dyDescent="0.25">
      <c r="A448" s="8" t="s">
        <v>89</v>
      </c>
      <c r="B448" t="s">
        <v>204</v>
      </c>
      <c r="C448" t="s">
        <v>628</v>
      </c>
      <c r="D448" s="2">
        <f t="shared" si="16"/>
        <v>75777.86</v>
      </c>
      <c r="E448" s="1">
        <v>69256.479999999996</v>
      </c>
      <c r="F448" s="9">
        <v>5436.38</v>
      </c>
      <c r="G448" s="9">
        <v>1085</v>
      </c>
      <c r="H448" s="9">
        <v>6512.48</v>
      </c>
      <c r="I448" s="9">
        <v>5696.4400000000005</v>
      </c>
      <c r="J448" s="9">
        <v>270</v>
      </c>
      <c r="K448" s="9">
        <v>9855.76</v>
      </c>
      <c r="L448" s="9"/>
      <c r="M448" s="3"/>
      <c r="N448" s="10">
        <f t="shared" si="17"/>
        <v>98112.54</v>
      </c>
    </row>
    <row r="449" spans="1:14" x14ac:dyDescent="0.25">
      <c r="A449" s="8" t="s">
        <v>265</v>
      </c>
      <c r="B449" t="s">
        <v>696</v>
      </c>
      <c r="C449" t="s">
        <v>697</v>
      </c>
      <c r="D449" s="2">
        <f t="shared" si="16"/>
        <v>67222.37</v>
      </c>
      <c r="E449" s="1">
        <v>61182.299999999996</v>
      </c>
      <c r="F449" s="9">
        <v>6040.07</v>
      </c>
      <c r="G449" s="9"/>
      <c r="H449" s="9">
        <v>16637.919999999998</v>
      </c>
      <c r="I449" s="9">
        <v>4674.8</v>
      </c>
      <c r="J449" s="9">
        <v>338</v>
      </c>
      <c r="K449" s="9">
        <v>8755.7800000000007</v>
      </c>
      <c r="L449" s="9"/>
      <c r="M449" s="3"/>
      <c r="N449" s="10">
        <f t="shared" si="17"/>
        <v>97628.87</v>
      </c>
    </row>
    <row r="450" spans="1:14" x14ac:dyDescent="0.25">
      <c r="A450" s="8" t="s">
        <v>371</v>
      </c>
      <c r="B450" t="s">
        <v>698</v>
      </c>
      <c r="C450" t="s">
        <v>699</v>
      </c>
      <c r="D450" s="2">
        <f t="shared" si="16"/>
        <v>81975.210000000006</v>
      </c>
      <c r="E450" s="1">
        <v>67729.450000000012</v>
      </c>
      <c r="F450" s="9">
        <v>7603.26</v>
      </c>
      <c r="G450" s="9">
        <v>6642.5</v>
      </c>
      <c r="H450" s="9">
        <v>6341.92</v>
      </c>
      <c r="I450" s="9">
        <v>5988.42</v>
      </c>
      <c r="J450" s="9">
        <v>770</v>
      </c>
      <c r="K450" s="9">
        <v>10658.99</v>
      </c>
      <c r="L450" s="9"/>
      <c r="M450" s="3"/>
      <c r="N450" s="10">
        <f t="shared" si="17"/>
        <v>105734.54000000001</v>
      </c>
    </row>
    <row r="451" spans="1:14" x14ac:dyDescent="0.25">
      <c r="A451" s="8" t="s">
        <v>429</v>
      </c>
      <c r="B451" t="s">
        <v>700</v>
      </c>
      <c r="C451" t="s">
        <v>701</v>
      </c>
      <c r="D451" s="2">
        <f t="shared" ref="D451:D514" si="18">E451+F451+G451</f>
        <v>73946.77</v>
      </c>
      <c r="E451" s="1">
        <v>68547.89</v>
      </c>
      <c r="F451" s="9">
        <v>3973.88</v>
      </c>
      <c r="G451" s="9">
        <v>1425</v>
      </c>
      <c r="H451" s="9">
        <v>6341.92</v>
      </c>
      <c r="I451" s="9">
        <v>5603.75</v>
      </c>
      <c r="J451" s="9">
        <v>1296.56</v>
      </c>
      <c r="K451" s="9">
        <v>9686.7800000000007</v>
      </c>
      <c r="L451" s="9"/>
      <c r="M451" s="3"/>
      <c r="N451" s="10">
        <f t="shared" ref="N451:N514" si="19">D451+H451+I451+J451+K451+L451+M451</f>
        <v>96875.78</v>
      </c>
    </row>
    <row r="452" spans="1:14" x14ac:dyDescent="0.25">
      <c r="A452" s="8" t="s">
        <v>191</v>
      </c>
      <c r="B452" t="s">
        <v>157</v>
      </c>
      <c r="C452" t="s">
        <v>628</v>
      </c>
      <c r="D452" s="2">
        <f t="shared" si="18"/>
        <v>74280.61</v>
      </c>
      <c r="E452" s="1">
        <v>69255.48</v>
      </c>
      <c r="F452" s="9">
        <v>3940.13</v>
      </c>
      <c r="G452" s="9">
        <v>1085</v>
      </c>
      <c r="H452" s="9">
        <v>6512.48</v>
      </c>
      <c r="I452" s="9">
        <v>5587.5599999999995</v>
      </c>
      <c r="J452" s="9">
        <v>270</v>
      </c>
      <c r="K452" s="9">
        <v>9661.7199999999993</v>
      </c>
      <c r="L452" s="9"/>
      <c r="M452" s="3"/>
      <c r="N452" s="10">
        <f t="shared" si="19"/>
        <v>96312.37</v>
      </c>
    </row>
    <row r="453" spans="1:14" x14ac:dyDescent="0.25">
      <c r="A453" s="8" t="s">
        <v>702</v>
      </c>
      <c r="B453" t="s">
        <v>703</v>
      </c>
      <c r="C453" t="s">
        <v>522</v>
      </c>
      <c r="D453" s="2">
        <f t="shared" si="18"/>
        <v>86051.27</v>
      </c>
      <c r="E453" s="1">
        <v>55492.68</v>
      </c>
      <c r="F453" s="9">
        <v>29085.850000000002</v>
      </c>
      <c r="G453" s="9">
        <v>1472.7399999999998</v>
      </c>
      <c r="H453" s="9">
        <v>17267.64</v>
      </c>
      <c r="I453" s="9">
        <v>6338.79</v>
      </c>
      <c r="J453" s="9">
        <v>838</v>
      </c>
      <c r="K453" s="9">
        <v>11196.02</v>
      </c>
      <c r="L453" s="9"/>
      <c r="M453" s="3"/>
      <c r="N453" s="10">
        <f t="shared" si="19"/>
        <v>121691.72</v>
      </c>
    </row>
    <row r="454" spans="1:14" x14ac:dyDescent="0.25">
      <c r="A454" s="8" t="s">
        <v>375</v>
      </c>
      <c r="B454" t="s">
        <v>131</v>
      </c>
      <c r="C454" t="s">
        <v>704</v>
      </c>
      <c r="D454" s="2">
        <f t="shared" si="18"/>
        <v>77778.03</v>
      </c>
      <c r="E454" s="1">
        <v>68008.11</v>
      </c>
      <c r="F454" s="9">
        <v>6929.92</v>
      </c>
      <c r="G454" s="9">
        <v>2840</v>
      </c>
      <c r="H454" s="9">
        <v>6341.92</v>
      </c>
      <c r="I454" s="9">
        <v>5852.84</v>
      </c>
      <c r="J454" s="9">
        <v>770</v>
      </c>
      <c r="K454" s="9">
        <v>10115.040000000001</v>
      </c>
      <c r="L454" s="9"/>
      <c r="M454" s="3"/>
      <c r="N454" s="10">
        <f t="shared" si="19"/>
        <v>100857.82999999999</v>
      </c>
    </row>
    <row r="455" spans="1:14" x14ac:dyDescent="0.25">
      <c r="A455" s="8" t="s">
        <v>705</v>
      </c>
      <c r="B455" t="s">
        <v>706</v>
      </c>
      <c r="C455" t="s">
        <v>664</v>
      </c>
      <c r="D455" s="2">
        <f t="shared" si="18"/>
        <v>64950.92</v>
      </c>
      <c r="E455" s="1">
        <v>61168.02</v>
      </c>
      <c r="F455" s="9">
        <v>2697.9</v>
      </c>
      <c r="G455" s="9">
        <v>1085</v>
      </c>
      <c r="H455" s="9">
        <v>16637.919999999998</v>
      </c>
      <c r="I455" s="9">
        <v>4481.17</v>
      </c>
      <c r="J455" s="9">
        <v>270</v>
      </c>
      <c r="K455" s="9">
        <v>8418.98</v>
      </c>
      <c r="L455" s="9"/>
      <c r="M455" s="3"/>
      <c r="N455" s="10">
        <f t="shared" si="19"/>
        <v>94758.989999999991</v>
      </c>
    </row>
    <row r="456" spans="1:14" x14ac:dyDescent="0.25">
      <c r="A456" s="8" t="s">
        <v>124</v>
      </c>
      <c r="B456" t="s">
        <v>492</v>
      </c>
      <c r="C456" t="s">
        <v>707</v>
      </c>
      <c r="D456" s="2">
        <f t="shared" si="18"/>
        <v>118208.56</v>
      </c>
      <c r="E456" s="1">
        <v>65538.95</v>
      </c>
      <c r="F456" s="9"/>
      <c r="G456" s="9">
        <v>52669.61</v>
      </c>
      <c r="H456" s="9">
        <v>6251.96</v>
      </c>
      <c r="I456" s="9">
        <v>8377.75</v>
      </c>
      <c r="J456" s="9">
        <v>500</v>
      </c>
      <c r="K456" s="9">
        <v>10022.32</v>
      </c>
      <c r="L456" s="9"/>
      <c r="M456" s="3"/>
      <c r="N456" s="10">
        <f t="shared" si="19"/>
        <v>143360.59000000003</v>
      </c>
    </row>
    <row r="457" spans="1:14" x14ac:dyDescent="0.25">
      <c r="A457" s="8" t="s">
        <v>166</v>
      </c>
      <c r="B457" t="s">
        <v>708</v>
      </c>
      <c r="C457" t="s">
        <v>709</v>
      </c>
      <c r="D457" s="2">
        <f t="shared" si="18"/>
        <v>76614.179999999993</v>
      </c>
      <c r="E457" s="1">
        <v>67174.929999999993</v>
      </c>
      <c r="F457" s="9">
        <v>3184.25</v>
      </c>
      <c r="G457" s="9">
        <v>6255</v>
      </c>
      <c r="H457" s="9">
        <v>6512.48</v>
      </c>
      <c r="I457" s="9">
        <v>5766.13</v>
      </c>
      <c r="J457" s="9">
        <v>1059.8400000000001</v>
      </c>
      <c r="K457" s="9">
        <v>10066.549999999999</v>
      </c>
      <c r="L457" s="9"/>
      <c r="M457" s="3"/>
      <c r="N457" s="10">
        <f t="shared" si="19"/>
        <v>100019.18</v>
      </c>
    </row>
    <row r="458" spans="1:14" x14ac:dyDescent="0.25">
      <c r="A458" s="8" t="s">
        <v>350</v>
      </c>
      <c r="B458" t="s">
        <v>710</v>
      </c>
      <c r="C458" t="s">
        <v>711</v>
      </c>
      <c r="D458" s="2">
        <f t="shared" si="18"/>
        <v>70362.28</v>
      </c>
      <c r="E458" s="1">
        <v>69293.38</v>
      </c>
      <c r="F458" s="9">
        <v>3.9</v>
      </c>
      <c r="G458" s="9">
        <v>1065</v>
      </c>
      <c r="H458" s="9">
        <v>6512.48</v>
      </c>
      <c r="I458" s="9">
        <v>5282.14</v>
      </c>
      <c r="J458" s="9">
        <v>270</v>
      </c>
      <c r="K458" s="9">
        <v>9153.9599999999991</v>
      </c>
      <c r="L458" s="9"/>
      <c r="M458" s="3"/>
      <c r="N458" s="10">
        <f t="shared" si="19"/>
        <v>91580.859999999986</v>
      </c>
    </row>
    <row r="459" spans="1:14" x14ac:dyDescent="0.25">
      <c r="A459" s="8" t="s">
        <v>712</v>
      </c>
      <c r="B459" t="s">
        <v>179</v>
      </c>
      <c r="C459" t="s">
        <v>713</v>
      </c>
      <c r="D459" s="2">
        <f t="shared" si="18"/>
        <v>69746.84</v>
      </c>
      <c r="E459" s="1">
        <v>69746.84</v>
      </c>
      <c r="F459" s="9"/>
      <c r="G459" s="9"/>
      <c r="H459" s="9">
        <v>6202.56</v>
      </c>
      <c r="I459" s="9">
        <v>5062.2199999999993</v>
      </c>
      <c r="J459" s="9"/>
      <c r="K459" s="9">
        <v>9039.2900000000009</v>
      </c>
      <c r="L459" s="9"/>
      <c r="M459" s="3"/>
      <c r="N459" s="10">
        <f t="shared" si="19"/>
        <v>90050.91</v>
      </c>
    </row>
    <row r="460" spans="1:14" x14ac:dyDescent="0.25">
      <c r="A460" s="8" t="s">
        <v>714</v>
      </c>
      <c r="B460" t="s">
        <v>715</v>
      </c>
      <c r="C460" t="s">
        <v>602</v>
      </c>
      <c r="D460" s="2">
        <f t="shared" si="18"/>
        <v>63976.58</v>
      </c>
      <c r="E460" s="1">
        <v>63976.58</v>
      </c>
      <c r="F460" s="9"/>
      <c r="G460" s="9"/>
      <c r="H460" s="9">
        <v>13025.22</v>
      </c>
      <c r="I460" s="9">
        <v>4423.3599999999997</v>
      </c>
      <c r="J460" s="9"/>
      <c r="K460" s="9">
        <v>8291.24</v>
      </c>
      <c r="L460" s="9"/>
      <c r="M460" s="3"/>
      <c r="N460" s="10">
        <f t="shared" si="19"/>
        <v>89716.400000000009</v>
      </c>
    </row>
    <row r="461" spans="1:14" x14ac:dyDescent="0.25">
      <c r="A461" s="8" t="s">
        <v>716</v>
      </c>
      <c r="B461" t="s">
        <v>717</v>
      </c>
      <c r="C461" t="s">
        <v>161</v>
      </c>
      <c r="D461" s="2">
        <f t="shared" si="18"/>
        <v>60689.45</v>
      </c>
      <c r="E461" s="1">
        <v>49168.119999999995</v>
      </c>
      <c r="F461" s="9">
        <v>6070.53</v>
      </c>
      <c r="G461" s="9">
        <v>5450.8</v>
      </c>
      <c r="H461" s="9">
        <v>4390.5600000000004</v>
      </c>
      <c r="I461" s="9">
        <v>860.72</v>
      </c>
      <c r="J461" s="9">
        <v>868.43000000000006</v>
      </c>
      <c r="K461" s="9">
        <v>0</v>
      </c>
      <c r="L461" s="9"/>
      <c r="M461" s="3">
        <f>E461*0.6992</f>
        <v>34378.349503999998</v>
      </c>
      <c r="N461" s="10">
        <f t="shared" si="19"/>
        <v>101187.50950399999</v>
      </c>
    </row>
    <row r="462" spans="1:14" x14ac:dyDescent="0.25">
      <c r="A462" s="8" t="s">
        <v>97</v>
      </c>
      <c r="B462" t="s">
        <v>718</v>
      </c>
      <c r="C462" t="s">
        <v>697</v>
      </c>
      <c r="D462" s="2">
        <f t="shared" si="18"/>
        <v>60280.72</v>
      </c>
      <c r="E462" s="1">
        <v>60105.72</v>
      </c>
      <c r="F462" s="9"/>
      <c r="G462" s="9">
        <v>175</v>
      </c>
      <c r="H462" s="9">
        <v>16637.919999999998</v>
      </c>
      <c r="I462" s="9">
        <v>4164.3900000000003</v>
      </c>
      <c r="J462" s="9">
        <v>338</v>
      </c>
      <c r="K462" s="9">
        <v>7856.15</v>
      </c>
      <c r="L462" s="9"/>
      <c r="M462" s="3"/>
      <c r="N462" s="10">
        <f t="shared" si="19"/>
        <v>89277.18</v>
      </c>
    </row>
    <row r="463" spans="1:14" x14ac:dyDescent="0.25">
      <c r="A463" s="8" t="s">
        <v>254</v>
      </c>
      <c r="B463" t="s">
        <v>719</v>
      </c>
      <c r="C463" t="s">
        <v>704</v>
      </c>
      <c r="D463" s="2">
        <f t="shared" si="18"/>
        <v>73380.420000000013</v>
      </c>
      <c r="E463" s="1">
        <v>66864.63</v>
      </c>
      <c r="F463" s="9">
        <v>5430.7900000000009</v>
      </c>
      <c r="G463" s="9">
        <v>1085</v>
      </c>
      <c r="H463" s="9">
        <v>6341.92</v>
      </c>
      <c r="I463" s="9">
        <v>5566.21</v>
      </c>
      <c r="J463" s="9">
        <v>770</v>
      </c>
      <c r="K463" s="9">
        <v>9545.11</v>
      </c>
      <c r="L463" s="9"/>
      <c r="M463" s="3"/>
      <c r="N463" s="10">
        <f t="shared" si="19"/>
        <v>95603.660000000018</v>
      </c>
    </row>
    <row r="464" spans="1:14" x14ac:dyDescent="0.25">
      <c r="A464" s="8" t="s">
        <v>720</v>
      </c>
      <c r="B464" t="s">
        <v>721</v>
      </c>
      <c r="C464" t="s">
        <v>574</v>
      </c>
      <c r="D464" s="2">
        <f t="shared" si="18"/>
        <v>77303.47</v>
      </c>
      <c r="E464" s="1">
        <v>69032.930000000008</v>
      </c>
      <c r="F464" s="9">
        <v>4231.6400000000003</v>
      </c>
      <c r="G464" s="9">
        <v>4038.9</v>
      </c>
      <c r="H464" s="9">
        <v>6512.48</v>
      </c>
      <c r="I464" s="9">
        <v>4804.75</v>
      </c>
      <c r="J464" s="9">
        <v>210</v>
      </c>
      <c r="K464" s="9">
        <v>8453.74</v>
      </c>
      <c r="L464" s="9"/>
      <c r="M464" s="3"/>
      <c r="N464" s="10">
        <f t="shared" si="19"/>
        <v>97284.44</v>
      </c>
    </row>
    <row r="465" spans="1:14" x14ac:dyDescent="0.25">
      <c r="A465" s="8" t="s">
        <v>178</v>
      </c>
      <c r="B465" t="s">
        <v>722</v>
      </c>
      <c r="C465" t="s">
        <v>561</v>
      </c>
      <c r="D465" s="2">
        <f t="shared" si="18"/>
        <v>99196.01999999999</v>
      </c>
      <c r="E465" s="1">
        <v>58801.810000000005</v>
      </c>
      <c r="F465" s="9">
        <v>37971.589999999997</v>
      </c>
      <c r="G465" s="9">
        <v>2422.62</v>
      </c>
      <c r="H465" s="9">
        <v>8641.58</v>
      </c>
      <c r="I465" s="9">
        <v>7209.02</v>
      </c>
      <c r="J465" s="9">
        <v>1276.8</v>
      </c>
      <c r="K465" s="9">
        <v>13021.25</v>
      </c>
      <c r="L465" s="9"/>
      <c r="M465" s="3"/>
      <c r="N465" s="10">
        <f t="shared" si="19"/>
        <v>129344.67</v>
      </c>
    </row>
    <row r="466" spans="1:14" x14ac:dyDescent="0.25">
      <c r="A466" s="8" t="s">
        <v>498</v>
      </c>
      <c r="B466" t="s">
        <v>723</v>
      </c>
      <c r="C466" t="s">
        <v>664</v>
      </c>
      <c r="D466" s="2">
        <f t="shared" si="18"/>
        <v>73536.95</v>
      </c>
      <c r="E466" s="1">
        <v>66524.429999999993</v>
      </c>
      <c r="F466" s="9">
        <v>5927.52</v>
      </c>
      <c r="G466" s="9">
        <v>1085</v>
      </c>
      <c r="H466" s="9">
        <v>6341.92</v>
      </c>
      <c r="I466" s="9">
        <v>5578.17</v>
      </c>
      <c r="J466" s="9">
        <v>770</v>
      </c>
      <c r="K466" s="9">
        <v>9565.43</v>
      </c>
      <c r="L466" s="9"/>
      <c r="M466" s="3"/>
      <c r="N466" s="10">
        <f t="shared" si="19"/>
        <v>95792.47</v>
      </c>
    </row>
    <row r="467" spans="1:14" x14ac:dyDescent="0.25">
      <c r="A467" s="8" t="s">
        <v>724</v>
      </c>
      <c r="B467" t="s">
        <v>725</v>
      </c>
      <c r="C467" t="s">
        <v>493</v>
      </c>
      <c r="D467" s="2">
        <f t="shared" si="18"/>
        <v>65981.100000000006</v>
      </c>
      <c r="E467" s="1">
        <v>62569.450000000004</v>
      </c>
      <c r="F467" s="9">
        <v>3411.65</v>
      </c>
      <c r="G467" s="9"/>
      <c r="H467" s="9">
        <v>10857.34</v>
      </c>
      <c r="I467" s="9">
        <v>4764.59</v>
      </c>
      <c r="J467" s="9">
        <v>1709.04</v>
      </c>
      <c r="K467" s="9">
        <v>8707.84</v>
      </c>
      <c r="L467" s="9"/>
      <c r="M467" s="3"/>
      <c r="N467" s="10">
        <f t="shared" si="19"/>
        <v>92019.909999999989</v>
      </c>
    </row>
    <row r="468" spans="1:14" x14ac:dyDescent="0.25">
      <c r="A468" s="8" t="s">
        <v>175</v>
      </c>
      <c r="B468" t="s">
        <v>726</v>
      </c>
      <c r="C468" t="s">
        <v>707</v>
      </c>
      <c r="D468" s="2">
        <f t="shared" si="18"/>
        <v>70653.850000000006</v>
      </c>
      <c r="E468" s="1">
        <v>70653.850000000006</v>
      </c>
      <c r="F468" s="9"/>
      <c r="G468" s="9"/>
      <c r="H468" s="9">
        <v>3256.24</v>
      </c>
      <c r="I468" s="9">
        <v>5355.19</v>
      </c>
      <c r="J468" s="9"/>
      <c r="K468" s="9">
        <v>9156.7800000000007</v>
      </c>
      <c r="L468" s="9"/>
      <c r="M468" s="3"/>
      <c r="N468" s="10">
        <f t="shared" si="19"/>
        <v>88422.060000000012</v>
      </c>
    </row>
    <row r="469" spans="1:14" x14ac:dyDescent="0.25">
      <c r="A469" s="8" t="s">
        <v>727</v>
      </c>
      <c r="B469" t="s">
        <v>728</v>
      </c>
      <c r="C469" t="s">
        <v>664</v>
      </c>
      <c r="D469" s="2">
        <f t="shared" si="18"/>
        <v>71083.81</v>
      </c>
      <c r="E469" s="1">
        <v>66459.259999999995</v>
      </c>
      <c r="F469" s="9">
        <v>3539.55</v>
      </c>
      <c r="G469" s="9">
        <v>1085</v>
      </c>
      <c r="H469" s="9">
        <v>6341.92</v>
      </c>
      <c r="I469" s="9">
        <v>5384.78</v>
      </c>
      <c r="J469" s="9">
        <v>770</v>
      </c>
      <c r="K469" s="9">
        <v>9247.5300000000007</v>
      </c>
      <c r="L469" s="9"/>
      <c r="M469" s="3"/>
      <c r="N469" s="10">
        <f t="shared" si="19"/>
        <v>92828.04</v>
      </c>
    </row>
    <row r="470" spans="1:14" x14ac:dyDescent="0.25">
      <c r="A470" s="8" t="s">
        <v>729</v>
      </c>
      <c r="B470" t="s">
        <v>730</v>
      </c>
      <c r="C470" t="s">
        <v>602</v>
      </c>
      <c r="D470" s="2">
        <f t="shared" si="18"/>
        <v>62687.63</v>
      </c>
      <c r="E470" s="1">
        <v>62687.63</v>
      </c>
      <c r="F470" s="9"/>
      <c r="G470" s="9"/>
      <c r="H470" s="9">
        <v>13025.22</v>
      </c>
      <c r="I470" s="9">
        <v>4347.57</v>
      </c>
      <c r="J470" s="9"/>
      <c r="K470" s="9">
        <v>8124.37</v>
      </c>
      <c r="L470" s="9"/>
      <c r="M470" s="3"/>
      <c r="N470" s="10">
        <f t="shared" si="19"/>
        <v>88184.789999999979</v>
      </c>
    </row>
    <row r="471" spans="1:14" x14ac:dyDescent="0.25">
      <c r="A471" s="8" t="s">
        <v>731</v>
      </c>
      <c r="B471" t="s">
        <v>732</v>
      </c>
      <c r="C471" t="s">
        <v>733</v>
      </c>
      <c r="D471" s="2">
        <f t="shared" si="18"/>
        <v>67511.78</v>
      </c>
      <c r="E471" s="1">
        <v>67511.78</v>
      </c>
      <c r="F471" s="9"/>
      <c r="G471" s="9"/>
      <c r="H471" s="9">
        <v>6202.56</v>
      </c>
      <c r="I471" s="9">
        <v>5040.43</v>
      </c>
      <c r="J471" s="9"/>
      <c r="K471" s="9">
        <v>8749.48</v>
      </c>
      <c r="L471" s="9"/>
      <c r="M471" s="3"/>
      <c r="N471" s="10">
        <f t="shared" si="19"/>
        <v>87504.249999999985</v>
      </c>
    </row>
    <row r="472" spans="1:14" x14ac:dyDescent="0.25">
      <c r="A472" s="8" t="s">
        <v>24</v>
      </c>
      <c r="B472" t="s">
        <v>734</v>
      </c>
      <c r="C472" t="s">
        <v>699</v>
      </c>
      <c r="D472" s="2">
        <f t="shared" si="18"/>
        <v>62952.27</v>
      </c>
      <c r="E472" s="1">
        <v>61322.89</v>
      </c>
      <c r="F472" s="9">
        <v>544.38</v>
      </c>
      <c r="G472" s="9">
        <v>1085</v>
      </c>
      <c r="H472" s="9">
        <v>13636.91</v>
      </c>
      <c r="I472" s="9">
        <v>3643.7599999999998</v>
      </c>
      <c r="J472" s="9">
        <v>1520</v>
      </c>
      <c r="K472" s="9">
        <v>7193.25</v>
      </c>
      <c r="L472" s="9"/>
      <c r="M472" s="3"/>
      <c r="N472" s="10">
        <f t="shared" si="19"/>
        <v>88946.189999999988</v>
      </c>
    </row>
    <row r="473" spans="1:14" x14ac:dyDescent="0.25">
      <c r="A473" s="8" t="s">
        <v>235</v>
      </c>
      <c r="B473" t="s">
        <v>735</v>
      </c>
      <c r="C473" t="s">
        <v>713</v>
      </c>
      <c r="D473" s="2">
        <f t="shared" si="18"/>
        <v>58454.11</v>
      </c>
      <c r="E473" s="1">
        <v>58454.11</v>
      </c>
      <c r="F473" s="9"/>
      <c r="G473" s="9"/>
      <c r="H473" s="9">
        <v>16603.439999999999</v>
      </c>
      <c r="I473" s="9">
        <v>4154.26</v>
      </c>
      <c r="J473" s="9"/>
      <c r="K473" s="9">
        <v>7575.65</v>
      </c>
      <c r="L473" s="9"/>
      <c r="M473" s="3"/>
      <c r="N473" s="10">
        <f t="shared" si="19"/>
        <v>86787.459999999992</v>
      </c>
    </row>
    <row r="474" spans="1:14" x14ac:dyDescent="0.25">
      <c r="A474" s="8" t="s">
        <v>22</v>
      </c>
      <c r="B474" t="s">
        <v>221</v>
      </c>
      <c r="C474" t="s">
        <v>736</v>
      </c>
      <c r="D474" s="2">
        <f t="shared" si="18"/>
        <v>80293.929999999993</v>
      </c>
      <c r="E474" s="1">
        <v>80293.929999999993</v>
      </c>
      <c r="F474" s="9"/>
      <c r="G474" s="9"/>
      <c r="H474" s="9"/>
      <c r="I474" s="9">
        <v>6142.4699999999993</v>
      </c>
      <c r="J474" s="9"/>
      <c r="K474" s="9"/>
      <c r="L474" s="9"/>
      <c r="M474" s="3"/>
      <c r="N474" s="10">
        <f t="shared" si="19"/>
        <v>86436.4</v>
      </c>
    </row>
    <row r="475" spans="1:14" x14ac:dyDescent="0.25">
      <c r="A475" s="8" t="s">
        <v>615</v>
      </c>
      <c r="B475" t="s">
        <v>737</v>
      </c>
      <c r="C475" t="s">
        <v>522</v>
      </c>
      <c r="D475" s="2">
        <f t="shared" si="18"/>
        <v>81861.61</v>
      </c>
      <c r="E475" s="1">
        <v>62365.19</v>
      </c>
      <c r="F475" s="9">
        <v>19486.919999999998</v>
      </c>
      <c r="G475" s="9">
        <v>9.5</v>
      </c>
      <c r="H475" s="9">
        <v>6512.48</v>
      </c>
      <c r="I475" s="9">
        <v>6060.98</v>
      </c>
      <c r="J475" s="9">
        <v>338</v>
      </c>
      <c r="K475" s="9">
        <v>10482.25</v>
      </c>
      <c r="L475" s="9"/>
      <c r="M475" s="3"/>
      <c r="N475" s="10">
        <f t="shared" si="19"/>
        <v>105255.31999999999</v>
      </c>
    </row>
    <row r="476" spans="1:14" x14ac:dyDescent="0.25">
      <c r="A476" s="8" t="s">
        <v>738</v>
      </c>
      <c r="B476" t="s">
        <v>64</v>
      </c>
      <c r="C476" t="s">
        <v>713</v>
      </c>
      <c r="D476" s="2">
        <f t="shared" si="18"/>
        <v>66115.73</v>
      </c>
      <c r="E476" s="1">
        <v>66115.73</v>
      </c>
      <c r="F476" s="9"/>
      <c r="G476" s="9"/>
      <c r="H476" s="9">
        <v>6202.56</v>
      </c>
      <c r="I476" s="9">
        <v>4862.8099999999995</v>
      </c>
      <c r="J476" s="9"/>
      <c r="K476" s="9">
        <v>8568.58</v>
      </c>
      <c r="L476" s="9"/>
      <c r="M476" s="3"/>
      <c r="N476" s="10">
        <f t="shared" si="19"/>
        <v>85749.68</v>
      </c>
    </row>
    <row r="477" spans="1:14" x14ac:dyDescent="0.25">
      <c r="A477" s="8" t="s">
        <v>739</v>
      </c>
      <c r="B477" t="s">
        <v>740</v>
      </c>
      <c r="C477" t="s">
        <v>602</v>
      </c>
      <c r="D477" s="2">
        <f t="shared" si="18"/>
        <v>62066.67</v>
      </c>
      <c r="E477" s="1">
        <v>62066.67</v>
      </c>
      <c r="F477" s="9"/>
      <c r="G477" s="9"/>
      <c r="H477" s="9">
        <v>11164.4</v>
      </c>
      <c r="I477" s="9">
        <v>4434.95</v>
      </c>
      <c r="J477" s="9"/>
      <c r="K477" s="9">
        <v>8043.79</v>
      </c>
      <c r="L477" s="9"/>
      <c r="M477" s="3"/>
      <c r="N477" s="10">
        <f t="shared" si="19"/>
        <v>85709.809999999983</v>
      </c>
    </row>
    <row r="478" spans="1:14" x14ac:dyDescent="0.25">
      <c r="A478" s="8" t="s">
        <v>741</v>
      </c>
      <c r="B478" t="s">
        <v>742</v>
      </c>
      <c r="C478" t="s">
        <v>743</v>
      </c>
      <c r="D478" s="2">
        <f t="shared" si="18"/>
        <v>65262.34</v>
      </c>
      <c r="E478" s="1">
        <v>65262.34</v>
      </c>
      <c r="F478" s="9"/>
      <c r="G478" s="9"/>
      <c r="H478" s="9">
        <v>6512.48</v>
      </c>
      <c r="I478" s="9">
        <v>4742.74</v>
      </c>
      <c r="J478" s="9">
        <v>338</v>
      </c>
      <c r="K478" s="9">
        <v>8501.85</v>
      </c>
      <c r="L478" s="9"/>
      <c r="M478" s="3"/>
      <c r="N478" s="10">
        <f t="shared" si="19"/>
        <v>85357.41</v>
      </c>
    </row>
    <row r="479" spans="1:14" x14ac:dyDescent="0.25">
      <c r="A479" s="8" t="s">
        <v>185</v>
      </c>
      <c r="B479" t="s">
        <v>249</v>
      </c>
      <c r="C479" t="s">
        <v>744</v>
      </c>
      <c r="D479" s="2">
        <f t="shared" si="18"/>
        <v>65154.28</v>
      </c>
      <c r="E479" s="1">
        <v>65154.28</v>
      </c>
      <c r="F479" s="9"/>
      <c r="G479" s="9"/>
      <c r="H479" s="9">
        <v>6512.48</v>
      </c>
      <c r="I479" s="9">
        <v>4883.71</v>
      </c>
      <c r="J479" s="9"/>
      <c r="K479" s="9">
        <v>8444.08</v>
      </c>
      <c r="L479" s="9"/>
      <c r="M479" s="3"/>
      <c r="N479" s="10">
        <f t="shared" si="19"/>
        <v>84994.55</v>
      </c>
    </row>
    <row r="480" spans="1:14" x14ac:dyDescent="0.25">
      <c r="A480" s="8" t="s">
        <v>745</v>
      </c>
      <c r="B480" t="s">
        <v>599</v>
      </c>
      <c r="C480" t="s">
        <v>746</v>
      </c>
      <c r="D480" s="2">
        <f t="shared" si="18"/>
        <v>55657.53</v>
      </c>
      <c r="E480" s="1">
        <v>55657.53</v>
      </c>
      <c r="F480" s="9"/>
      <c r="G480" s="9"/>
      <c r="H480" s="9">
        <v>17987.060000000001</v>
      </c>
      <c r="I480" s="9">
        <v>3913.8</v>
      </c>
      <c r="J480" s="9"/>
      <c r="K480" s="9">
        <v>7213.34</v>
      </c>
      <c r="L480" s="9"/>
      <c r="M480" s="3"/>
      <c r="N480" s="10">
        <f t="shared" si="19"/>
        <v>84771.73</v>
      </c>
    </row>
    <row r="481" spans="1:14" x14ac:dyDescent="0.25">
      <c r="A481" s="8" t="s">
        <v>747</v>
      </c>
      <c r="B481" t="s">
        <v>748</v>
      </c>
      <c r="C481" t="s">
        <v>749</v>
      </c>
      <c r="D481" s="2">
        <f t="shared" si="18"/>
        <v>68130.05</v>
      </c>
      <c r="E481" s="1">
        <v>64901.770000000004</v>
      </c>
      <c r="F481" s="9"/>
      <c r="G481" s="9">
        <v>3228.28</v>
      </c>
      <c r="H481" s="9">
        <v>6512.48</v>
      </c>
      <c r="I481" s="9">
        <v>4864.42</v>
      </c>
      <c r="J481" s="9"/>
      <c r="K481" s="9">
        <v>8411.35</v>
      </c>
      <c r="L481" s="9"/>
      <c r="M481" s="3"/>
      <c r="N481" s="10">
        <f t="shared" si="19"/>
        <v>87918.3</v>
      </c>
    </row>
    <row r="482" spans="1:14" x14ac:dyDescent="0.25">
      <c r="A482" s="8" t="s">
        <v>750</v>
      </c>
      <c r="B482" t="s">
        <v>751</v>
      </c>
      <c r="C482" t="s">
        <v>679</v>
      </c>
      <c r="D482" s="2">
        <f t="shared" si="18"/>
        <v>64901.99</v>
      </c>
      <c r="E482" s="1">
        <v>64901.99</v>
      </c>
      <c r="F482" s="9"/>
      <c r="G482" s="9"/>
      <c r="H482" s="9">
        <v>6512.48</v>
      </c>
      <c r="I482" s="9">
        <v>4824.6499999999996</v>
      </c>
      <c r="J482" s="9"/>
      <c r="K482" s="9">
        <v>8411.35</v>
      </c>
      <c r="L482" s="9"/>
      <c r="M482" s="3"/>
      <c r="N482" s="10">
        <f t="shared" si="19"/>
        <v>84650.47</v>
      </c>
    </row>
    <row r="483" spans="1:14" x14ac:dyDescent="0.25">
      <c r="A483" s="8" t="s">
        <v>752</v>
      </c>
      <c r="B483" t="s">
        <v>753</v>
      </c>
      <c r="C483" t="s">
        <v>614</v>
      </c>
      <c r="D483" s="2">
        <f t="shared" si="18"/>
        <v>75005.86</v>
      </c>
      <c r="E483" s="1">
        <v>68863.13</v>
      </c>
      <c r="F483" s="9">
        <v>4717.7299999999996</v>
      </c>
      <c r="G483" s="9">
        <v>1425</v>
      </c>
      <c r="H483" s="9"/>
      <c r="I483" s="9">
        <v>5737.9699999999993</v>
      </c>
      <c r="J483" s="9">
        <v>270</v>
      </c>
      <c r="K483" s="9">
        <v>9755.77</v>
      </c>
      <c r="L483" s="9"/>
      <c r="M483" s="3"/>
      <c r="N483" s="10">
        <f t="shared" si="19"/>
        <v>90769.600000000006</v>
      </c>
    </row>
    <row r="484" spans="1:14" x14ac:dyDescent="0.25">
      <c r="A484" s="8" t="s">
        <v>65</v>
      </c>
      <c r="B484" t="s">
        <v>50</v>
      </c>
      <c r="C484" t="s">
        <v>161</v>
      </c>
      <c r="D484" s="2">
        <f t="shared" si="18"/>
        <v>67271.48</v>
      </c>
      <c r="E484" s="1">
        <v>44803.39</v>
      </c>
      <c r="F484" s="9">
        <v>11877.6</v>
      </c>
      <c r="G484" s="9">
        <v>10590.49</v>
      </c>
      <c r="H484" s="9">
        <v>6681.44</v>
      </c>
      <c r="I484" s="9">
        <v>956.47</v>
      </c>
      <c r="J484" s="9">
        <v>834.43000000000006</v>
      </c>
      <c r="K484" s="9">
        <v>0</v>
      </c>
      <c r="L484" s="9"/>
      <c r="M484" s="3">
        <f>E484*0.6992</f>
        <v>31326.530288000002</v>
      </c>
      <c r="N484" s="10">
        <f t="shared" si="19"/>
        <v>107070.35028799999</v>
      </c>
    </row>
    <row r="485" spans="1:14" x14ac:dyDescent="0.25">
      <c r="A485" s="8" t="s">
        <v>460</v>
      </c>
      <c r="B485" t="s">
        <v>754</v>
      </c>
      <c r="C485" t="s">
        <v>602</v>
      </c>
      <c r="D485" s="2">
        <f t="shared" si="18"/>
        <v>59580.52</v>
      </c>
      <c r="E485" s="1">
        <v>59580.52</v>
      </c>
      <c r="F485" s="9"/>
      <c r="G485" s="9"/>
      <c r="H485" s="9">
        <v>13025.22</v>
      </c>
      <c r="I485" s="9">
        <v>4163.91</v>
      </c>
      <c r="J485" s="9"/>
      <c r="K485" s="9">
        <v>7721.75</v>
      </c>
      <c r="L485" s="9"/>
      <c r="M485" s="3"/>
      <c r="N485" s="10">
        <f t="shared" si="19"/>
        <v>84491.4</v>
      </c>
    </row>
    <row r="486" spans="1:14" x14ac:dyDescent="0.25">
      <c r="A486" s="8" t="s">
        <v>116</v>
      </c>
      <c r="B486" t="s">
        <v>755</v>
      </c>
      <c r="C486" t="s">
        <v>756</v>
      </c>
      <c r="D486" s="2">
        <f t="shared" si="18"/>
        <v>63805.71</v>
      </c>
      <c r="E486" s="1">
        <v>63805.71</v>
      </c>
      <c r="F486" s="9"/>
      <c r="G486" s="9"/>
      <c r="H486" s="9">
        <v>6512.48</v>
      </c>
      <c r="I486" s="9">
        <v>4760.68</v>
      </c>
      <c r="J486" s="9">
        <v>338</v>
      </c>
      <c r="K486" s="9">
        <v>8312.94</v>
      </c>
      <c r="L486" s="9"/>
      <c r="M486" s="3"/>
      <c r="N486" s="10">
        <f t="shared" si="19"/>
        <v>83729.81</v>
      </c>
    </row>
    <row r="487" spans="1:14" x14ac:dyDescent="0.25">
      <c r="A487" s="8" t="s">
        <v>460</v>
      </c>
      <c r="B487" t="s">
        <v>43</v>
      </c>
      <c r="C487" t="s">
        <v>713</v>
      </c>
      <c r="D487" s="2">
        <f t="shared" si="18"/>
        <v>68931.199999999997</v>
      </c>
      <c r="E487" s="1">
        <v>68931.199999999997</v>
      </c>
      <c r="F487" s="9"/>
      <c r="G487" s="9"/>
      <c r="H487" s="9"/>
      <c r="I487" s="9">
        <v>5273.03</v>
      </c>
      <c r="J487" s="9"/>
      <c r="K487" s="9">
        <v>8933.5</v>
      </c>
      <c r="L487" s="9"/>
      <c r="M487" s="3"/>
      <c r="N487" s="10">
        <f t="shared" si="19"/>
        <v>83137.73</v>
      </c>
    </row>
    <row r="488" spans="1:14" x14ac:dyDescent="0.25">
      <c r="A488" s="8" t="s">
        <v>757</v>
      </c>
      <c r="B488" t="s">
        <v>758</v>
      </c>
      <c r="C488" t="s">
        <v>759</v>
      </c>
      <c r="D488" s="2">
        <f t="shared" si="18"/>
        <v>62464.84</v>
      </c>
      <c r="E488" s="1">
        <v>60650</v>
      </c>
      <c r="F488" s="9"/>
      <c r="G488" s="9">
        <v>1814.84</v>
      </c>
      <c r="H488" s="9">
        <v>9186.98</v>
      </c>
      <c r="I488" s="9">
        <v>4648.2</v>
      </c>
      <c r="J488" s="9">
        <v>500</v>
      </c>
      <c r="K488" s="9">
        <v>8095.5</v>
      </c>
      <c r="L488" s="9"/>
      <c r="M488" s="3"/>
      <c r="N488" s="10">
        <f t="shared" si="19"/>
        <v>84895.51999999999</v>
      </c>
    </row>
    <row r="489" spans="1:14" x14ac:dyDescent="0.25">
      <c r="A489" s="8" t="s">
        <v>89</v>
      </c>
      <c r="B489" t="s">
        <v>760</v>
      </c>
      <c r="C489" t="s">
        <v>561</v>
      </c>
      <c r="D489" s="2">
        <f t="shared" si="18"/>
        <v>85853.66</v>
      </c>
      <c r="E489" s="1">
        <v>65125.950000000004</v>
      </c>
      <c r="F489" s="9">
        <v>20727.71</v>
      </c>
      <c r="G489" s="9"/>
      <c r="H489" s="9"/>
      <c r="I489" s="9">
        <v>6567.89</v>
      </c>
      <c r="J489" s="9"/>
      <c r="K489" s="9">
        <v>11126.64</v>
      </c>
      <c r="L489" s="9"/>
      <c r="M489" s="3"/>
      <c r="N489" s="10">
        <f t="shared" si="19"/>
        <v>103548.19</v>
      </c>
    </row>
    <row r="490" spans="1:14" x14ac:dyDescent="0.25">
      <c r="A490" s="8" t="s">
        <v>761</v>
      </c>
      <c r="B490" t="s">
        <v>762</v>
      </c>
      <c r="C490" t="s">
        <v>763</v>
      </c>
      <c r="D490" s="2">
        <f t="shared" si="18"/>
        <v>89885.57</v>
      </c>
      <c r="E490" s="1">
        <v>53542.8</v>
      </c>
      <c r="F490" s="9"/>
      <c r="G490" s="9">
        <v>36342.770000000004</v>
      </c>
      <c r="H490" s="9">
        <v>7969.68</v>
      </c>
      <c r="I490" s="9">
        <v>6506.7999999999993</v>
      </c>
      <c r="J490" s="9">
        <v>2844.8</v>
      </c>
      <c r="K490" s="9">
        <v>11953.01</v>
      </c>
      <c r="L490" s="9"/>
      <c r="M490" s="3"/>
      <c r="N490" s="10">
        <f t="shared" si="19"/>
        <v>119159.86</v>
      </c>
    </row>
    <row r="491" spans="1:14" x14ac:dyDescent="0.25">
      <c r="A491" s="8" t="s">
        <v>764</v>
      </c>
      <c r="B491" t="s">
        <v>765</v>
      </c>
      <c r="C491" t="s">
        <v>766</v>
      </c>
      <c r="D491" s="2">
        <f t="shared" si="18"/>
        <v>63826.61</v>
      </c>
      <c r="E491" s="1">
        <v>62410.85</v>
      </c>
      <c r="F491" s="9">
        <v>1415.76</v>
      </c>
      <c r="G491" s="9"/>
      <c r="H491" s="9">
        <v>6512.48</v>
      </c>
      <c r="I491" s="9">
        <v>4782.18</v>
      </c>
      <c r="J491" s="9">
        <v>338</v>
      </c>
      <c r="K491" s="9">
        <v>8315.7199999999993</v>
      </c>
      <c r="L491" s="9"/>
      <c r="M491" s="3"/>
      <c r="N491" s="10">
        <f t="shared" si="19"/>
        <v>83774.989999999991</v>
      </c>
    </row>
    <row r="492" spans="1:14" x14ac:dyDescent="0.25">
      <c r="A492" s="8" t="s">
        <v>310</v>
      </c>
      <c r="B492" t="s">
        <v>767</v>
      </c>
      <c r="C492" t="s">
        <v>768</v>
      </c>
      <c r="D492" s="2">
        <f t="shared" si="18"/>
        <v>53592.51</v>
      </c>
      <c r="E492" s="1">
        <v>53479.060000000005</v>
      </c>
      <c r="F492" s="9">
        <v>113.45</v>
      </c>
      <c r="G492" s="9"/>
      <c r="H492" s="9">
        <v>17267.64</v>
      </c>
      <c r="I492" s="9">
        <v>3776.77</v>
      </c>
      <c r="J492" s="9">
        <v>838</v>
      </c>
      <c r="K492" s="9">
        <v>6989.35</v>
      </c>
      <c r="L492" s="9"/>
      <c r="M492" s="3"/>
      <c r="N492" s="10">
        <f t="shared" si="19"/>
        <v>82464.27</v>
      </c>
    </row>
    <row r="493" spans="1:14" x14ac:dyDescent="0.25">
      <c r="A493" s="8" t="s">
        <v>769</v>
      </c>
      <c r="B493" t="s">
        <v>770</v>
      </c>
      <c r="C493" t="s">
        <v>771</v>
      </c>
      <c r="D493" s="2">
        <f t="shared" si="18"/>
        <v>63249.27</v>
      </c>
      <c r="E493" s="1">
        <v>61589.719999999994</v>
      </c>
      <c r="F493" s="9">
        <v>1659.55</v>
      </c>
      <c r="G493" s="9"/>
      <c r="H493" s="9">
        <v>6512.48</v>
      </c>
      <c r="I493" s="9">
        <v>4661.38</v>
      </c>
      <c r="J493" s="9">
        <v>1189.8400000000001</v>
      </c>
      <c r="K493" s="9">
        <v>8351.3700000000008</v>
      </c>
      <c r="L493" s="9"/>
      <c r="M493" s="3"/>
      <c r="N493" s="10">
        <f t="shared" si="19"/>
        <v>83964.34</v>
      </c>
    </row>
    <row r="494" spans="1:14" x14ac:dyDescent="0.25">
      <c r="A494" s="8" t="s">
        <v>772</v>
      </c>
      <c r="B494" t="s">
        <v>773</v>
      </c>
      <c r="C494" t="s">
        <v>774</v>
      </c>
      <c r="D494" s="2">
        <f t="shared" si="18"/>
        <v>67394.78</v>
      </c>
      <c r="E494" s="1">
        <v>67394.78</v>
      </c>
      <c r="F494" s="9"/>
      <c r="G494" s="9"/>
      <c r="H494" s="9"/>
      <c r="I494" s="9">
        <v>5155.83</v>
      </c>
      <c r="J494" s="9"/>
      <c r="K494" s="9">
        <v>8734.36</v>
      </c>
      <c r="L494" s="9"/>
      <c r="M494" s="3"/>
      <c r="N494" s="10">
        <f t="shared" si="19"/>
        <v>81284.97</v>
      </c>
    </row>
    <row r="495" spans="1:14" x14ac:dyDescent="0.25">
      <c r="A495" s="8" t="s">
        <v>158</v>
      </c>
      <c r="B495" t="s">
        <v>775</v>
      </c>
      <c r="C495" t="s">
        <v>776</v>
      </c>
      <c r="D495" s="2">
        <f t="shared" si="18"/>
        <v>66998.53</v>
      </c>
      <c r="E495" s="1">
        <v>66998.53</v>
      </c>
      <c r="F495" s="9"/>
      <c r="G495" s="9"/>
      <c r="H495" s="9"/>
      <c r="I495" s="9">
        <v>5125.3999999999996</v>
      </c>
      <c r="J495" s="9">
        <v>338</v>
      </c>
      <c r="K495" s="9">
        <v>8726.81</v>
      </c>
      <c r="L495" s="9"/>
      <c r="M495" s="3"/>
      <c r="N495" s="10">
        <f t="shared" si="19"/>
        <v>81188.739999999991</v>
      </c>
    </row>
    <row r="496" spans="1:14" x14ac:dyDescent="0.25">
      <c r="A496" s="8" t="s">
        <v>129</v>
      </c>
      <c r="B496" t="s">
        <v>623</v>
      </c>
      <c r="C496" t="s">
        <v>624</v>
      </c>
      <c r="D496" s="2">
        <f t="shared" si="18"/>
        <v>74574.080000000002</v>
      </c>
      <c r="E496" s="1">
        <v>71753.850000000006</v>
      </c>
      <c r="F496" s="9"/>
      <c r="G496" s="9">
        <v>2820.23</v>
      </c>
      <c r="H496" s="9">
        <v>5759.28</v>
      </c>
      <c r="I496" s="9">
        <v>3657.25</v>
      </c>
      <c r="J496" s="9"/>
      <c r="K496" s="9">
        <v>0</v>
      </c>
      <c r="L496" s="9"/>
      <c r="M496" s="3"/>
      <c r="N496" s="10">
        <f t="shared" si="19"/>
        <v>83990.61</v>
      </c>
    </row>
    <row r="497" spans="1:14" x14ac:dyDescent="0.25">
      <c r="A497" s="8" t="s">
        <v>777</v>
      </c>
      <c r="B497" t="s">
        <v>778</v>
      </c>
      <c r="C497" t="s">
        <v>779</v>
      </c>
      <c r="D497" s="2">
        <f t="shared" si="18"/>
        <v>56359.18</v>
      </c>
      <c r="E497" s="1">
        <v>56359.18</v>
      </c>
      <c r="F497" s="9"/>
      <c r="G497" s="9"/>
      <c r="H497" s="9">
        <v>13769.31</v>
      </c>
      <c r="I497" s="9">
        <v>3355.15</v>
      </c>
      <c r="J497" s="9"/>
      <c r="K497" s="9">
        <v>7304.15</v>
      </c>
      <c r="L497" s="9"/>
      <c r="M497" s="3"/>
      <c r="N497" s="10">
        <f t="shared" si="19"/>
        <v>80787.789999999994</v>
      </c>
    </row>
    <row r="498" spans="1:14" x14ac:dyDescent="0.25">
      <c r="A498" s="8" t="s">
        <v>780</v>
      </c>
      <c r="B498" t="s">
        <v>781</v>
      </c>
      <c r="C498" t="s">
        <v>677</v>
      </c>
      <c r="D498" s="2">
        <f t="shared" si="18"/>
        <v>56846.51</v>
      </c>
      <c r="E498" s="1">
        <v>56846.51</v>
      </c>
      <c r="F498" s="9"/>
      <c r="G498" s="9"/>
      <c r="H498" s="9">
        <v>12048.14</v>
      </c>
      <c r="I498" s="9">
        <v>4013.6400000000003</v>
      </c>
      <c r="J498" s="9">
        <v>338</v>
      </c>
      <c r="K498" s="9">
        <v>7411.17</v>
      </c>
      <c r="L498" s="9"/>
      <c r="M498" s="3"/>
      <c r="N498" s="10">
        <f t="shared" si="19"/>
        <v>80657.459999999992</v>
      </c>
    </row>
    <row r="499" spans="1:14" x14ac:dyDescent="0.25">
      <c r="A499" s="8" t="s">
        <v>499</v>
      </c>
      <c r="B499" t="s">
        <v>782</v>
      </c>
      <c r="C499" t="s">
        <v>783</v>
      </c>
      <c r="D499" s="2">
        <f t="shared" si="18"/>
        <v>61377.19</v>
      </c>
      <c r="E499" s="1">
        <v>61356.310000000005</v>
      </c>
      <c r="F499" s="9">
        <v>20.88</v>
      </c>
      <c r="G499" s="9"/>
      <c r="H499" s="9">
        <v>6512.48</v>
      </c>
      <c r="I499" s="9">
        <v>4390.0999999999995</v>
      </c>
      <c r="J499" s="9">
        <v>338</v>
      </c>
      <c r="K499" s="9">
        <v>7998.3</v>
      </c>
      <c r="L499" s="9"/>
      <c r="M499" s="3"/>
      <c r="N499" s="10">
        <f t="shared" si="19"/>
        <v>80616.070000000007</v>
      </c>
    </row>
    <row r="500" spans="1:14" x14ac:dyDescent="0.25">
      <c r="A500" s="8" t="s">
        <v>124</v>
      </c>
      <c r="B500" t="s">
        <v>784</v>
      </c>
      <c r="C500" t="s">
        <v>785</v>
      </c>
      <c r="D500" s="2">
        <f t="shared" si="18"/>
        <v>64193.02</v>
      </c>
      <c r="E500" s="1">
        <v>59217.759999999995</v>
      </c>
      <c r="F500" s="9">
        <v>3890.26</v>
      </c>
      <c r="G500" s="9">
        <v>1085</v>
      </c>
      <c r="H500" s="9">
        <v>6341.92</v>
      </c>
      <c r="I500" s="9">
        <v>4658.75</v>
      </c>
      <c r="J500" s="9">
        <v>1664.72</v>
      </c>
      <c r="K500" s="9">
        <v>8470.4599999999991</v>
      </c>
      <c r="L500" s="9"/>
      <c r="M500" s="3"/>
      <c r="N500" s="10">
        <f t="shared" si="19"/>
        <v>85328.87</v>
      </c>
    </row>
    <row r="501" spans="1:14" x14ac:dyDescent="0.25">
      <c r="A501" s="8" t="s">
        <v>786</v>
      </c>
      <c r="B501" t="s">
        <v>787</v>
      </c>
      <c r="C501" t="s">
        <v>788</v>
      </c>
      <c r="D501" s="2">
        <f t="shared" si="18"/>
        <v>57538.5</v>
      </c>
      <c r="E501" s="1">
        <v>57538.5</v>
      </c>
      <c r="F501" s="9"/>
      <c r="G501" s="9"/>
      <c r="H501" s="9">
        <v>10606.18</v>
      </c>
      <c r="I501" s="9">
        <v>4132.0600000000004</v>
      </c>
      <c r="J501" s="9">
        <v>338</v>
      </c>
      <c r="K501" s="9">
        <v>7500.78</v>
      </c>
      <c r="L501" s="9"/>
      <c r="M501" s="3"/>
      <c r="N501" s="10">
        <f t="shared" si="19"/>
        <v>80115.51999999999</v>
      </c>
    </row>
    <row r="502" spans="1:14" x14ac:dyDescent="0.25">
      <c r="A502" s="8" t="s">
        <v>789</v>
      </c>
      <c r="B502" t="s">
        <v>75</v>
      </c>
      <c r="C502" t="s">
        <v>602</v>
      </c>
      <c r="D502" s="2">
        <f t="shared" si="18"/>
        <v>53024</v>
      </c>
      <c r="E502" s="1">
        <v>53024</v>
      </c>
      <c r="F502" s="9"/>
      <c r="G502" s="9"/>
      <c r="H502" s="9">
        <v>16603.439999999999</v>
      </c>
      <c r="I502" s="9">
        <v>3613.46</v>
      </c>
      <c r="J502" s="9"/>
      <c r="K502" s="9">
        <v>6871.81</v>
      </c>
      <c r="L502" s="9"/>
      <c r="M502" s="3"/>
      <c r="N502" s="10">
        <f t="shared" si="19"/>
        <v>80112.710000000006</v>
      </c>
    </row>
    <row r="503" spans="1:14" x14ac:dyDescent="0.25">
      <c r="A503" s="8" t="s">
        <v>553</v>
      </c>
      <c r="B503" t="s">
        <v>790</v>
      </c>
      <c r="C503" t="s">
        <v>791</v>
      </c>
      <c r="D503" s="2">
        <f t="shared" si="18"/>
        <v>55351.53</v>
      </c>
      <c r="E503" s="1">
        <v>55351.53</v>
      </c>
      <c r="F503" s="9"/>
      <c r="G503" s="9"/>
      <c r="H503" s="9">
        <v>12048.14</v>
      </c>
      <c r="I503" s="9">
        <v>3910.68</v>
      </c>
      <c r="J503" s="9">
        <v>1325.2</v>
      </c>
      <c r="K503" s="9">
        <v>7345.37</v>
      </c>
      <c r="L503" s="9"/>
      <c r="M503" s="3"/>
      <c r="N503" s="10">
        <f t="shared" si="19"/>
        <v>79980.919999999984</v>
      </c>
    </row>
    <row r="504" spans="1:14" x14ac:dyDescent="0.25">
      <c r="A504" s="8" t="s">
        <v>499</v>
      </c>
      <c r="B504" t="s">
        <v>792</v>
      </c>
      <c r="C504" t="s">
        <v>768</v>
      </c>
      <c r="D504" s="2">
        <f t="shared" si="18"/>
        <v>52685.85</v>
      </c>
      <c r="E504" s="1">
        <v>52421.14</v>
      </c>
      <c r="F504" s="9">
        <v>264.70999999999998</v>
      </c>
      <c r="G504" s="9"/>
      <c r="H504" s="9">
        <v>16637.919999999998</v>
      </c>
      <c r="I504" s="9">
        <v>3569.79</v>
      </c>
      <c r="J504" s="9">
        <v>338</v>
      </c>
      <c r="K504" s="9">
        <v>6871.85</v>
      </c>
      <c r="L504" s="9"/>
      <c r="M504" s="3"/>
      <c r="N504" s="10">
        <f t="shared" si="19"/>
        <v>80103.409999999989</v>
      </c>
    </row>
    <row r="505" spans="1:14" x14ac:dyDescent="0.25">
      <c r="A505" s="8" t="s">
        <v>166</v>
      </c>
      <c r="B505" t="s">
        <v>793</v>
      </c>
      <c r="C505" t="s">
        <v>794</v>
      </c>
      <c r="D505" s="2">
        <f t="shared" si="18"/>
        <v>60530.54</v>
      </c>
      <c r="E505" s="1">
        <v>60530.54</v>
      </c>
      <c r="F505" s="9"/>
      <c r="G505" s="9"/>
      <c r="H505" s="9">
        <v>6512.48</v>
      </c>
      <c r="I505" s="9">
        <v>4529.9800000000005</v>
      </c>
      <c r="J505" s="9"/>
      <c r="K505" s="9">
        <v>8245.01</v>
      </c>
      <c r="L505" s="9"/>
      <c r="M505" s="3"/>
      <c r="N505" s="10">
        <f t="shared" si="19"/>
        <v>79818.009999999995</v>
      </c>
    </row>
    <row r="506" spans="1:14" x14ac:dyDescent="0.25">
      <c r="A506" s="8" t="s">
        <v>473</v>
      </c>
      <c r="B506" t="s">
        <v>795</v>
      </c>
      <c r="C506" t="s">
        <v>522</v>
      </c>
      <c r="D506" s="2">
        <f t="shared" si="18"/>
        <v>94547.389999999985</v>
      </c>
      <c r="E506" s="1">
        <v>53376.109999999993</v>
      </c>
      <c r="F506" s="9">
        <v>39534.660000000003</v>
      </c>
      <c r="G506" s="9">
        <v>1636.62</v>
      </c>
      <c r="H506" s="9">
        <v>6512.48</v>
      </c>
      <c r="I506" s="9">
        <v>7006.08</v>
      </c>
      <c r="J506" s="9">
        <v>338</v>
      </c>
      <c r="K506" s="9">
        <v>12150.68</v>
      </c>
      <c r="L506" s="9"/>
      <c r="M506" s="3"/>
      <c r="N506" s="10">
        <f t="shared" si="19"/>
        <v>120554.62999999998</v>
      </c>
    </row>
    <row r="507" spans="1:14" x14ac:dyDescent="0.25">
      <c r="A507" s="8" t="s">
        <v>137</v>
      </c>
      <c r="B507" t="s">
        <v>796</v>
      </c>
      <c r="C507" t="s">
        <v>709</v>
      </c>
      <c r="D507" s="2">
        <f t="shared" si="18"/>
        <v>63932.92</v>
      </c>
      <c r="E507" s="1">
        <v>60823.68</v>
      </c>
      <c r="F507" s="9">
        <v>1684.24</v>
      </c>
      <c r="G507" s="9">
        <v>1425</v>
      </c>
      <c r="H507" s="9">
        <v>5009.6000000000004</v>
      </c>
      <c r="I507" s="9">
        <v>4813.59</v>
      </c>
      <c r="J507" s="9">
        <v>120</v>
      </c>
      <c r="K507" s="9">
        <v>8301.26</v>
      </c>
      <c r="L507" s="9"/>
      <c r="M507" s="3"/>
      <c r="N507" s="10">
        <f t="shared" si="19"/>
        <v>82177.37</v>
      </c>
    </row>
    <row r="508" spans="1:14" x14ac:dyDescent="0.25">
      <c r="A508" s="8" t="s">
        <v>797</v>
      </c>
      <c r="B508" t="s">
        <v>287</v>
      </c>
      <c r="C508" t="s">
        <v>798</v>
      </c>
      <c r="D508" s="2">
        <f t="shared" si="18"/>
        <v>59658.41</v>
      </c>
      <c r="E508" s="1">
        <v>59658.41</v>
      </c>
      <c r="F508" s="9"/>
      <c r="G508" s="9"/>
      <c r="H508" s="9">
        <v>6341.92</v>
      </c>
      <c r="I508" s="9">
        <v>4277.2700000000004</v>
      </c>
      <c r="J508" s="9">
        <v>838</v>
      </c>
      <c r="K508" s="9">
        <v>7775.61</v>
      </c>
      <c r="L508" s="9"/>
      <c r="M508" s="3"/>
      <c r="N508" s="10">
        <f t="shared" si="19"/>
        <v>78891.210000000006</v>
      </c>
    </row>
    <row r="509" spans="1:14" x14ac:dyDescent="0.25">
      <c r="A509" s="8" t="s">
        <v>217</v>
      </c>
      <c r="B509" t="s">
        <v>799</v>
      </c>
      <c r="C509" t="s">
        <v>800</v>
      </c>
      <c r="D509" s="2">
        <f t="shared" si="18"/>
        <v>67971.739999999991</v>
      </c>
      <c r="E509" s="1">
        <v>57952.03</v>
      </c>
      <c r="F509" s="9">
        <v>919.71</v>
      </c>
      <c r="G509" s="9">
        <v>9100</v>
      </c>
      <c r="H509" s="9">
        <v>6512.48</v>
      </c>
      <c r="I509" s="9">
        <v>5099.2000000000007</v>
      </c>
      <c r="J509" s="9">
        <v>338</v>
      </c>
      <c r="K509" s="9">
        <v>8852.93</v>
      </c>
      <c r="L509" s="9"/>
      <c r="M509" s="3"/>
      <c r="N509" s="10">
        <f t="shared" si="19"/>
        <v>88774.349999999977</v>
      </c>
    </row>
    <row r="510" spans="1:14" x14ac:dyDescent="0.25">
      <c r="A510" s="8" t="s">
        <v>248</v>
      </c>
      <c r="B510" t="s">
        <v>257</v>
      </c>
      <c r="C510" t="s">
        <v>323</v>
      </c>
      <c r="D510" s="2">
        <f t="shared" si="18"/>
        <v>41003.040000000001</v>
      </c>
      <c r="E510" s="1">
        <v>38300.9</v>
      </c>
      <c r="F510" s="9"/>
      <c r="G510" s="9">
        <v>2702.14</v>
      </c>
      <c r="H510" s="9">
        <v>7914.39</v>
      </c>
      <c r="I510" s="9">
        <v>560.17999999999995</v>
      </c>
      <c r="J510" s="9">
        <v>637.5</v>
      </c>
      <c r="K510" s="9">
        <v>0</v>
      </c>
      <c r="L510" s="9">
        <f>E510*0.8116</f>
        <v>31085.010440000002</v>
      </c>
      <c r="M510" s="3"/>
      <c r="N510" s="10">
        <f t="shared" si="19"/>
        <v>81200.120439999999</v>
      </c>
    </row>
    <row r="511" spans="1:14" x14ac:dyDescent="0.25">
      <c r="A511" s="8" t="s">
        <v>491</v>
      </c>
      <c r="B511" t="s">
        <v>463</v>
      </c>
      <c r="C511" t="s">
        <v>801</v>
      </c>
      <c r="D511" s="2">
        <f t="shared" si="18"/>
        <v>58954.32</v>
      </c>
      <c r="E511" s="1">
        <v>58954.32</v>
      </c>
      <c r="F511" s="9"/>
      <c r="G511" s="9"/>
      <c r="H511" s="9">
        <v>6341.92</v>
      </c>
      <c r="I511" s="9">
        <v>4432.6899999999996</v>
      </c>
      <c r="J511" s="9">
        <v>500</v>
      </c>
      <c r="K511" s="9">
        <v>7640.44</v>
      </c>
      <c r="L511" s="9"/>
      <c r="M511" s="3"/>
      <c r="N511" s="10">
        <f t="shared" si="19"/>
        <v>77869.37</v>
      </c>
    </row>
    <row r="512" spans="1:14" x14ac:dyDescent="0.25">
      <c r="A512" s="8" t="s">
        <v>327</v>
      </c>
      <c r="B512" t="s">
        <v>802</v>
      </c>
      <c r="C512" t="s">
        <v>704</v>
      </c>
      <c r="D512" s="2">
        <f t="shared" si="18"/>
        <v>68156.479999999996</v>
      </c>
      <c r="E512" s="1">
        <v>58782.399999999994</v>
      </c>
      <c r="F512" s="9">
        <v>7704.08</v>
      </c>
      <c r="G512" s="9">
        <v>1670</v>
      </c>
      <c r="H512" s="9">
        <v>6341.92</v>
      </c>
      <c r="I512" s="9">
        <v>3866.31</v>
      </c>
      <c r="J512" s="9">
        <v>1760</v>
      </c>
      <c r="K512" s="9">
        <v>6850.13</v>
      </c>
      <c r="L512" s="9"/>
      <c r="M512" s="3"/>
      <c r="N512" s="10">
        <f t="shared" si="19"/>
        <v>86974.84</v>
      </c>
    </row>
    <row r="513" spans="1:14" x14ac:dyDescent="0.25">
      <c r="A513" s="8" t="s">
        <v>143</v>
      </c>
      <c r="B513" t="s">
        <v>803</v>
      </c>
      <c r="C513" t="s">
        <v>711</v>
      </c>
      <c r="D513" s="2">
        <f t="shared" si="18"/>
        <v>54307.8</v>
      </c>
      <c r="E513" s="1">
        <v>53242.8</v>
      </c>
      <c r="F513" s="9"/>
      <c r="G513" s="9">
        <v>1065</v>
      </c>
      <c r="H513" s="9">
        <v>12503.92</v>
      </c>
      <c r="I513" s="9">
        <v>3972.06</v>
      </c>
      <c r="J513" s="9">
        <v>803</v>
      </c>
      <c r="K513" s="9">
        <v>7077.6</v>
      </c>
      <c r="L513" s="9"/>
      <c r="M513" s="3"/>
      <c r="N513" s="10">
        <f t="shared" si="19"/>
        <v>78664.38</v>
      </c>
    </row>
    <row r="514" spans="1:14" x14ac:dyDescent="0.25">
      <c r="A514" s="8" t="s">
        <v>804</v>
      </c>
      <c r="B514" t="s">
        <v>212</v>
      </c>
      <c r="C514" t="s">
        <v>805</v>
      </c>
      <c r="D514" s="2">
        <f t="shared" si="18"/>
        <v>62544.11</v>
      </c>
      <c r="E514" s="1">
        <v>57853.68</v>
      </c>
      <c r="F514" s="9">
        <v>218.85</v>
      </c>
      <c r="G514" s="9">
        <v>4471.58</v>
      </c>
      <c r="H514" s="9">
        <v>6011.52</v>
      </c>
      <c r="I514" s="9">
        <v>4644.09</v>
      </c>
      <c r="J514" s="9">
        <v>312</v>
      </c>
      <c r="K514" s="9">
        <v>8146.08</v>
      </c>
      <c r="L514" s="9"/>
      <c r="M514" s="3"/>
      <c r="N514" s="10">
        <f t="shared" si="19"/>
        <v>81657.8</v>
      </c>
    </row>
    <row r="515" spans="1:14" x14ac:dyDescent="0.25">
      <c r="A515" s="8" t="s">
        <v>806</v>
      </c>
      <c r="B515" t="s">
        <v>807</v>
      </c>
      <c r="C515" t="s">
        <v>522</v>
      </c>
      <c r="D515" s="2">
        <f t="shared" ref="D515:D578" si="20">E515+F515+G515</f>
        <v>87461.599999999991</v>
      </c>
      <c r="E515" s="1">
        <v>58097.150000000009</v>
      </c>
      <c r="F515" s="9">
        <v>28391.909999999996</v>
      </c>
      <c r="G515" s="9">
        <v>972.54</v>
      </c>
      <c r="H515" s="9"/>
      <c r="I515" s="9">
        <v>6690.87</v>
      </c>
      <c r="J515" s="9">
        <v>338</v>
      </c>
      <c r="K515" s="9">
        <v>11378.83</v>
      </c>
      <c r="L515" s="9"/>
      <c r="M515" s="3"/>
      <c r="N515" s="10">
        <f t="shared" ref="N515:N578" si="21">D515+H515+I515+J515+K515+L515+M515</f>
        <v>105869.29999999999</v>
      </c>
    </row>
    <row r="516" spans="1:14" x14ac:dyDescent="0.25">
      <c r="A516" s="8" t="s">
        <v>185</v>
      </c>
      <c r="B516" t="s">
        <v>808</v>
      </c>
      <c r="C516" t="s">
        <v>809</v>
      </c>
      <c r="D516" s="2">
        <f t="shared" si="20"/>
        <v>94880.320000000007</v>
      </c>
      <c r="E516" s="1">
        <v>52747.180000000008</v>
      </c>
      <c r="F516" s="9"/>
      <c r="G516" s="9">
        <v>42133.14</v>
      </c>
      <c r="H516" s="9">
        <v>3757.2</v>
      </c>
      <c r="I516" s="9">
        <v>7200.32</v>
      </c>
      <c r="J516" s="9"/>
      <c r="K516" s="9">
        <v>12296.49</v>
      </c>
      <c r="L516" s="9"/>
      <c r="M516" s="3"/>
      <c r="N516" s="10">
        <f t="shared" si="21"/>
        <v>118134.33</v>
      </c>
    </row>
    <row r="517" spans="1:14" x14ac:dyDescent="0.25">
      <c r="A517" s="8" t="s">
        <v>91</v>
      </c>
      <c r="B517" t="s">
        <v>810</v>
      </c>
      <c r="C517" t="s">
        <v>566</v>
      </c>
      <c r="D517" s="2">
        <f t="shared" si="20"/>
        <v>66169.27</v>
      </c>
      <c r="E517" s="1">
        <v>60576.930000000008</v>
      </c>
      <c r="F517" s="9"/>
      <c r="G517" s="9">
        <v>5592.34</v>
      </c>
      <c r="H517" s="9">
        <v>2254.3200000000002</v>
      </c>
      <c r="I517" s="9">
        <v>5027.17</v>
      </c>
      <c r="J517" s="9"/>
      <c r="K517" s="9">
        <v>7850.75</v>
      </c>
      <c r="L517" s="9"/>
      <c r="M517" s="3"/>
      <c r="N517" s="10">
        <f t="shared" si="21"/>
        <v>81301.510000000009</v>
      </c>
    </row>
    <row r="518" spans="1:14" x14ac:dyDescent="0.25">
      <c r="A518" s="8" t="s">
        <v>139</v>
      </c>
      <c r="B518" t="s">
        <v>811</v>
      </c>
      <c r="C518" t="s">
        <v>674</v>
      </c>
      <c r="D518" s="2">
        <f t="shared" si="20"/>
        <v>56758.43</v>
      </c>
      <c r="E518" s="1">
        <v>51675.85</v>
      </c>
      <c r="F518" s="9">
        <v>5069.08</v>
      </c>
      <c r="G518" s="9">
        <v>13.5</v>
      </c>
      <c r="H518" s="9">
        <v>12048.14</v>
      </c>
      <c r="I518" s="9">
        <v>4006.81</v>
      </c>
      <c r="J518" s="9">
        <v>338</v>
      </c>
      <c r="K518" s="9">
        <v>7399.67</v>
      </c>
      <c r="L518" s="9"/>
      <c r="M518" s="3"/>
      <c r="N518" s="10">
        <f t="shared" si="21"/>
        <v>80551.05</v>
      </c>
    </row>
    <row r="519" spans="1:14" x14ac:dyDescent="0.25">
      <c r="A519" s="8" t="s">
        <v>65</v>
      </c>
      <c r="B519" t="s">
        <v>812</v>
      </c>
      <c r="C519" t="s">
        <v>561</v>
      </c>
      <c r="D519" s="2">
        <f t="shared" si="20"/>
        <v>67646.429999999993</v>
      </c>
      <c r="E519" s="1">
        <v>51812.089999999989</v>
      </c>
      <c r="F519" s="9">
        <v>9967.380000000001</v>
      </c>
      <c r="G519" s="9">
        <v>5866.96</v>
      </c>
      <c r="H519" s="9">
        <v>9731.19</v>
      </c>
      <c r="I519" s="9">
        <v>4903.96</v>
      </c>
      <c r="J519" s="9"/>
      <c r="K519" s="9">
        <v>8766.98</v>
      </c>
      <c r="L519" s="9"/>
      <c r="M519" s="3"/>
      <c r="N519" s="10">
        <f t="shared" si="21"/>
        <v>91048.56</v>
      </c>
    </row>
    <row r="520" spans="1:14" x14ac:dyDescent="0.25">
      <c r="A520" s="8" t="s">
        <v>813</v>
      </c>
      <c r="B520" t="s">
        <v>814</v>
      </c>
      <c r="C520" t="s">
        <v>161</v>
      </c>
      <c r="D520" s="2">
        <f t="shared" si="20"/>
        <v>46419.26</v>
      </c>
      <c r="E520" s="1">
        <v>38516.590000000004</v>
      </c>
      <c r="F520" s="9">
        <v>3343.4599999999996</v>
      </c>
      <c r="G520" s="9">
        <v>4559.21</v>
      </c>
      <c r="H520" s="9">
        <v>8819.92</v>
      </c>
      <c r="I520" s="9">
        <v>629.32000000000005</v>
      </c>
      <c r="J520" s="9">
        <v>287.10000000000002</v>
      </c>
      <c r="K520" s="9">
        <v>0</v>
      </c>
      <c r="L520" s="9"/>
      <c r="M520" s="3">
        <f>E520*0.6992</f>
        <v>26930.799728000005</v>
      </c>
      <c r="N520" s="10">
        <f t="shared" si="21"/>
        <v>83086.399728000004</v>
      </c>
    </row>
    <row r="521" spans="1:14" x14ac:dyDescent="0.25">
      <c r="A521" s="8" t="s">
        <v>103</v>
      </c>
      <c r="B521" t="s">
        <v>815</v>
      </c>
      <c r="C521" t="s">
        <v>664</v>
      </c>
      <c r="D521" s="2">
        <f t="shared" si="20"/>
        <v>65847.600000000006</v>
      </c>
      <c r="E521" s="1">
        <v>58632.80000000001</v>
      </c>
      <c r="F521" s="9">
        <v>4933.7</v>
      </c>
      <c r="G521" s="9">
        <v>2281.1</v>
      </c>
      <c r="H521" s="9">
        <v>6341.92</v>
      </c>
      <c r="I521" s="9">
        <v>3432.55</v>
      </c>
      <c r="J521" s="9">
        <v>730</v>
      </c>
      <c r="K521" s="9">
        <v>5980.78</v>
      </c>
      <c r="L521" s="9"/>
      <c r="M521" s="3"/>
      <c r="N521" s="10">
        <f t="shared" si="21"/>
        <v>82332.850000000006</v>
      </c>
    </row>
    <row r="522" spans="1:14" x14ac:dyDescent="0.25">
      <c r="A522" s="8" t="s">
        <v>816</v>
      </c>
      <c r="B522" t="s">
        <v>817</v>
      </c>
      <c r="C522" t="s">
        <v>818</v>
      </c>
      <c r="D522" s="2">
        <f t="shared" si="20"/>
        <v>47337.17</v>
      </c>
      <c r="E522" s="1">
        <v>47337.17</v>
      </c>
      <c r="F522" s="9"/>
      <c r="G522" s="9"/>
      <c r="H522" s="9">
        <v>17987.060000000001</v>
      </c>
      <c r="I522" s="9">
        <v>3057.94</v>
      </c>
      <c r="J522" s="9"/>
      <c r="K522" s="9">
        <v>6134.93</v>
      </c>
      <c r="L522" s="9"/>
      <c r="M522" s="3"/>
      <c r="N522" s="10">
        <f t="shared" si="21"/>
        <v>74517.100000000006</v>
      </c>
    </row>
    <row r="523" spans="1:14" x14ac:dyDescent="0.25">
      <c r="A523" s="8" t="s">
        <v>137</v>
      </c>
      <c r="B523" t="s">
        <v>819</v>
      </c>
      <c r="C523" t="s">
        <v>522</v>
      </c>
      <c r="D523" s="2">
        <f t="shared" si="20"/>
        <v>75221.429999999993</v>
      </c>
      <c r="E523" s="1">
        <v>47068.789999999994</v>
      </c>
      <c r="F523" s="9">
        <v>26861.58</v>
      </c>
      <c r="G523" s="9">
        <v>1291.06</v>
      </c>
      <c r="H523" s="9">
        <v>10857.34</v>
      </c>
      <c r="I523" s="9">
        <v>5626.2900000000009</v>
      </c>
      <c r="J523" s="9">
        <v>825</v>
      </c>
      <c r="K523" s="9">
        <v>9790.83</v>
      </c>
      <c r="L523" s="9"/>
      <c r="M523" s="3"/>
      <c r="N523" s="10">
        <f t="shared" si="21"/>
        <v>102320.89</v>
      </c>
    </row>
    <row r="524" spans="1:14" x14ac:dyDescent="0.25">
      <c r="A524" s="8" t="s">
        <v>820</v>
      </c>
      <c r="B524" t="s">
        <v>821</v>
      </c>
      <c r="C524" t="s">
        <v>822</v>
      </c>
      <c r="D524" s="2">
        <f t="shared" si="20"/>
        <v>56125.62</v>
      </c>
      <c r="E524" s="1">
        <v>56125.62</v>
      </c>
      <c r="F524" s="9"/>
      <c r="G524" s="9"/>
      <c r="H524" s="9">
        <v>6512.48</v>
      </c>
      <c r="I524" s="9">
        <v>4158.8600000000006</v>
      </c>
      <c r="J524" s="9"/>
      <c r="K524" s="9">
        <v>7273.95</v>
      </c>
      <c r="L524" s="9"/>
      <c r="M524" s="3"/>
      <c r="N524" s="10">
        <f t="shared" si="21"/>
        <v>74070.91</v>
      </c>
    </row>
    <row r="525" spans="1:14" x14ac:dyDescent="0.25">
      <c r="A525" s="8" t="s">
        <v>823</v>
      </c>
      <c r="B525" t="s">
        <v>824</v>
      </c>
      <c r="C525" t="s">
        <v>825</v>
      </c>
      <c r="D525" s="2">
        <f t="shared" si="20"/>
        <v>67891.34</v>
      </c>
      <c r="E525" s="1">
        <v>52911.039999999994</v>
      </c>
      <c r="F525" s="9"/>
      <c r="G525" s="9">
        <v>14980.3</v>
      </c>
      <c r="H525" s="9">
        <v>7342.74</v>
      </c>
      <c r="I525" s="9">
        <v>4943.24</v>
      </c>
      <c r="J525" s="9"/>
      <c r="K525" s="9">
        <v>8798.73</v>
      </c>
      <c r="L525" s="9"/>
      <c r="M525" s="3"/>
      <c r="N525" s="10">
        <f t="shared" si="21"/>
        <v>88976.05</v>
      </c>
    </row>
    <row r="526" spans="1:14" x14ac:dyDescent="0.25">
      <c r="A526" s="8" t="s">
        <v>137</v>
      </c>
      <c r="B526" t="s">
        <v>826</v>
      </c>
      <c r="C526" t="s">
        <v>522</v>
      </c>
      <c r="D526" s="2">
        <f t="shared" si="20"/>
        <v>77923.83</v>
      </c>
      <c r="E526" s="1">
        <v>49340.590000000011</v>
      </c>
      <c r="F526" s="9">
        <v>27559.789999999997</v>
      </c>
      <c r="G526" s="9">
        <v>1023.45</v>
      </c>
      <c r="H526" s="9">
        <v>7763.92</v>
      </c>
      <c r="I526" s="9">
        <v>5880.6900000000005</v>
      </c>
      <c r="J526" s="9">
        <v>838</v>
      </c>
      <c r="K526" s="9">
        <v>10142.73</v>
      </c>
      <c r="L526" s="9"/>
      <c r="M526" s="3"/>
      <c r="N526" s="10">
        <f t="shared" si="21"/>
        <v>102549.17</v>
      </c>
    </row>
    <row r="527" spans="1:14" x14ac:dyDescent="0.25">
      <c r="A527" s="8" t="s">
        <v>827</v>
      </c>
      <c r="B527" t="s">
        <v>828</v>
      </c>
      <c r="C527" t="s">
        <v>522</v>
      </c>
      <c r="D527" s="2">
        <f t="shared" si="20"/>
        <v>86978.46</v>
      </c>
      <c r="E527" s="1">
        <v>48820.530000000006</v>
      </c>
      <c r="F527" s="9">
        <v>37161.71</v>
      </c>
      <c r="G527" s="9">
        <v>996.22</v>
      </c>
      <c r="H527" s="9">
        <v>6341.92</v>
      </c>
      <c r="I527" s="9">
        <v>6600.6900000000005</v>
      </c>
      <c r="J527" s="9">
        <v>838</v>
      </c>
      <c r="K527" s="9">
        <v>11316.22</v>
      </c>
      <c r="L527" s="9"/>
      <c r="M527" s="3"/>
      <c r="N527" s="10">
        <f t="shared" si="21"/>
        <v>112075.29000000001</v>
      </c>
    </row>
    <row r="528" spans="1:14" x14ac:dyDescent="0.25">
      <c r="A528" s="8" t="s">
        <v>185</v>
      </c>
      <c r="B528" t="s">
        <v>829</v>
      </c>
      <c r="C528" t="s">
        <v>746</v>
      </c>
      <c r="D528" s="2">
        <f t="shared" si="20"/>
        <v>46434.73</v>
      </c>
      <c r="E528" s="1">
        <v>46434.73</v>
      </c>
      <c r="F528" s="9"/>
      <c r="G528" s="9"/>
      <c r="H528" s="9">
        <v>17987.060000000001</v>
      </c>
      <c r="I528" s="9">
        <v>3168.58</v>
      </c>
      <c r="J528" s="9"/>
      <c r="K528" s="9">
        <v>6017.96</v>
      </c>
      <c r="L528" s="9"/>
      <c r="M528" s="3"/>
      <c r="N528" s="10">
        <f t="shared" si="21"/>
        <v>73608.330000000016</v>
      </c>
    </row>
    <row r="529" spans="1:14" x14ac:dyDescent="0.25">
      <c r="A529" s="8" t="s">
        <v>830</v>
      </c>
      <c r="B529" t="s">
        <v>831</v>
      </c>
      <c r="C529" t="s">
        <v>684</v>
      </c>
      <c r="D529" s="2">
        <f t="shared" si="20"/>
        <v>47837.49</v>
      </c>
      <c r="E529" s="1">
        <v>47837.49</v>
      </c>
      <c r="F529" s="9"/>
      <c r="G529" s="9"/>
      <c r="H529" s="9">
        <v>16152.5</v>
      </c>
      <c r="I529" s="9">
        <v>3275.51</v>
      </c>
      <c r="J529" s="9"/>
      <c r="K529" s="9">
        <v>6199.85</v>
      </c>
      <c r="L529" s="9"/>
      <c r="M529" s="3"/>
      <c r="N529" s="10">
        <f t="shared" si="21"/>
        <v>73465.350000000006</v>
      </c>
    </row>
    <row r="530" spans="1:14" x14ac:dyDescent="0.25">
      <c r="A530" s="8" t="s">
        <v>832</v>
      </c>
      <c r="B530" t="s">
        <v>833</v>
      </c>
      <c r="C530" t="s">
        <v>161</v>
      </c>
      <c r="D530" s="2">
        <f t="shared" si="20"/>
        <v>43308.15</v>
      </c>
      <c r="E530" s="1">
        <v>40641.950000000004</v>
      </c>
      <c r="F530" s="9">
        <v>1903.17</v>
      </c>
      <c r="G530" s="9">
        <v>763.03</v>
      </c>
      <c r="H530" s="9">
        <v>3757.2</v>
      </c>
      <c r="I530" s="9">
        <v>616.96</v>
      </c>
      <c r="J530" s="9"/>
      <c r="K530" s="9">
        <v>0</v>
      </c>
      <c r="L530" s="9"/>
      <c r="M530" s="3">
        <f>E530*0.6992</f>
        <v>28416.851440000006</v>
      </c>
      <c r="N530" s="10">
        <f t="shared" si="21"/>
        <v>76099.161439999996</v>
      </c>
    </row>
    <row r="531" spans="1:14" x14ac:dyDescent="0.25">
      <c r="A531" s="8" t="s">
        <v>834</v>
      </c>
      <c r="B531" t="s">
        <v>835</v>
      </c>
      <c r="C531" t="s">
        <v>161</v>
      </c>
      <c r="D531" s="2">
        <f t="shared" si="20"/>
        <v>42862.400000000001</v>
      </c>
      <c r="E531" s="1">
        <v>40443.420000000006</v>
      </c>
      <c r="F531" s="9">
        <v>1636.67</v>
      </c>
      <c r="G531" s="9">
        <v>782.31</v>
      </c>
      <c r="H531" s="9">
        <v>3658.8</v>
      </c>
      <c r="I531" s="9">
        <v>615.79</v>
      </c>
      <c r="J531" s="9"/>
      <c r="K531" s="9">
        <v>0</v>
      </c>
      <c r="L531" s="9"/>
      <c r="M531" s="3">
        <f>E531*0.6992</f>
        <v>28278.039264000006</v>
      </c>
      <c r="N531" s="10">
        <f t="shared" si="21"/>
        <v>75415.029264000012</v>
      </c>
    </row>
    <row r="532" spans="1:14" x14ac:dyDescent="0.25">
      <c r="A532" s="8" t="s">
        <v>836</v>
      </c>
      <c r="B532" t="s">
        <v>837</v>
      </c>
      <c r="C532" t="s">
        <v>838</v>
      </c>
      <c r="D532" s="2">
        <f t="shared" si="20"/>
        <v>64239.54</v>
      </c>
      <c r="E532" s="1">
        <v>55288.43</v>
      </c>
      <c r="F532" s="9"/>
      <c r="G532" s="9">
        <v>8951.11</v>
      </c>
      <c r="H532" s="9">
        <v>5759.28</v>
      </c>
      <c r="I532" s="9">
        <v>4759.55</v>
      </c>
      <c r="J532" s="9"/>
      <c r="K532" s="9">
        <v>7165.42</v>
      </c>
      <c r="L532" s="9"/>
      <c r="M532" s="3"/>
      <c r="N532" s="10">
        <f t="shared" si="21"/>
        <v>81923.790000000008</v>
      </c>
    </row>
    <row r="533" spans="1:14" x14ac:dyDescent="0.25">
      <c r="A533" s="8" t="s">
        <v>839</v>
      </c>
      <c r="B533" t="s">
        <v>840</v>
      </c>
      <c r="C533" t="s">
        <v>161</v>
      </c>
      <c r="D533" s="2">
        <f t="shared" si="20"/>
        <v>42812.9</v>
      </c>
      <c r="E533" s="1">
        <v>40280.17</v>
      </c>
      <c r="F533" s="9">
        <v>1786.8</v>
      </c>
      <c r="G533" s="9">
        <v>745.93</v>
      </c>
      <c r="H533" s="9">
        <v>3757.2</v>
      </c>
      <c r="I533" s="9">
        <v>609.88</v>
      </c>
      <c r="J533" s="9"/>
      <c r="K533" s="9">
        <v>0</v>
      </c>
      <c r="L533" s="9"/>
      <c r="M533" s="3">
        <f>E533*0.6992</f>
        <v>28163.894864000002</v>
      </c>
      <c r="N533" s="10">
        <f t="shared" si="21"/>
        <v>75343.874863999998</v>
      </c>
    </row>
    <row r="534" spans="1:14" x14ac:dyDescent="0.25">
      <c r="A534" s="8" t="s">
        <v>739</v>
      </c>
      <c r="B534" t="s">
        <v>841</v>
      </c>
      <c r="C534" t="s">
        <v>842</v>
      </c>
      <c r="D534" s="2">
        <f t="shared" si="20"/>
        <v>54845.48</v>
      </c>
      <c r="E534" s="1">
        <v>54845.48</v>
      </c>
      <c r="F534" s="9"/>
      <c r="G534" s="9"/>
      <c r="H534" s="9">
        <v>6512.48</v>
      </c>
      <c r="I534" s="9">
        <v>3942.06</v>
      </c>
      <c r="J534" s="9">
        <v>338</v>
      </c>
      <c r="K534" s="9">
        <v>7151.75</v>
      </c>
      <c r="L534" s="9"/>
      <c r="M534" s="3"/>
      <c r="N534" s="10">
        <f t="shared" si="21"/>
        <v>72789.77</v>
      </c>
    </row>
    <row r="535" spans="1:14" x14ac:dyDescent="0.25">
      <c r="A535" s="8" t="s">
        <v>843</v>
      </c>
      <c r="B535" t="s">
        <v>844</v>
      </c>
      <c r="C535" t="s">
        <v>699</v>
      </c>
      <c r="D535" s="2">
        <f t="shared" si="20"/>
        <v>73427.72</v>
      </c>
      <c r="E535" s="1">
        <v>65588.680000000008</v>
      </c>
      <c r="F535" s="9">
        <v>6754.04</v>
      </c>
      <c r="G535" s="9">
        <v>1085</v>
      </c>
      <c r="H535" s="9"/>
      <c r="I535" s="9">
        <v>5617.2300000000005</v>
      </c>
      <c r="J535" s="9"/>
      <c r="K535" s="9">
        <v>1570.8</v>
      </c>
      <c r="L535" s="9"/>
      <c r="M535" s="3"/>
      <c r="N535" s="10">
        <f t="shared" si="21"/>
        <v>80615.75</v>
      </c>
    </row>
    <row r="536" spans="1:14" x14ac:dyDescent="0.25">
      <c r="A536" s="8" t="s">
        <v>845</v>
      </c>
      <c r="B536" t="s">
        <v>846</v>
      </c>
      <c r="C536" t="s">
        <v>768</v>
      </c>
      <c r="D536" s="2">
        <f t="shared" si="20"/>
        <v>51944.44</v>
      </c>
      <c r="E536" s="1">
        <v>51188.14</v>
      </c>
      <c r="F536" s="9">
        <v>756.3</v>
      </c>
      <c r="G536" s="9"/>
      <c r="H536" s="9">
        <v>10606.18</v>
      </c>
      <c r="I536" s="9">
        <v>3704.1</v>
      </c>
      <c r="J536" s="9">
        <v>221</v>
      </c>
      <c r="K536" s="9">
        <v>6760.6</v>
      </c>
      <c r="L536" s="9"/>
      <c r="M536" s="3"/>
      <c r="N536" s="10">
        <f t="shared" si="21"/>
        <v>73236.320000000007</v>
      </c>
    </row>
    <row r="537" spans="1:14" x14ac:dyDescent="0.25">
      <c r="A537" s="8" t="s">
        <v>847</v>
      </c>
      <c r="B537" t="s">
        <v>503</v>
      </c>
      <c r="C537" t="s">
        <v>337</v>
      </c>
      <c r="D537" s="2">
        <f t="shared" si="20"/>
        <v>107118.7</v>
      </c>
      <c r="E537" s="1">
        <v>61869.81</v>
      </c>
      <c r="F537" s="9"/>
      <c r="G537" s="9">
        <v>45248.89</v>
      </c>
      <c r="H537" s="9">
        <v>7969.68</v>
      </c>
      <c r="I537" s="9">
        <v>1420.96</v>
      </c>
      <c r="J537" s="9">
        <v>500</v>
      </c>
      <c r="K537" s="9">
        <v>0</v>
      </c>
      <c r="L537" s="9"/>
      <c r="M537" s="3"/>
      <c r="N537" s="10">
        <f t="shared" si="21"/>
        <v>117009.34000000001</v>
      </c>
    </row>
    <row r="538" spans="1:14" x14ac:dyDescent="0.25">
      <c r="A538" s="8" t="s">
        <v>848</v>
      </c>
      <c r="B538" t="s">
        <v>248</v>
      </c>
      <c r="C538" t="s">
        <v>849</v>
      </c>
      <c r="D538" s="2">
        <f t="shared" si="20"/>
        <v>44919.76</v>
      </c>
      <c r="E538" s="1">
        <v>44919.76</v>
      </c>
      <c r="F538" s="9"/>
      <c r="G538" s="9"/>
      <c r="H538" s="9">
        <v>16637.919999999998</v>
      </c>
      <c r="I538" s="9">
        <v>2928.82</v>
      </c>
      <c r="J538" s="9">
        <v>836.24</v>
      </c>
      <c r="K538" s="9">
        <v>5930</v>
      </c>
      <c r="L538" s="9"/>
      <c r="M538" s="3"/>
      <c r="N538" s="10">
        <f t="shared" si="21"/>
        <v>71252.739999999991</v>
      </c>
    </row>
    <row r="539" spans="1:14" x14ac:dyDescent="0.25">
      <c r="A539" s="8" t="s">
        <v>553</v>
      </c>
      <c r="B539" t="s">
        <v>850</v>
      </c>
      <c r="C539" t="s">
        <v>684</v>
      </c>
      <c r="D539" s="2">
        <f t="shared" si="20"/>
        <v>48310.58</v>
      </c>
      <c r="E539" s="1">
        <v>48310.58</v>
      </c>
      <c r="F539" s="9"/>
      <c r="G539" s="9"/>
      <c r="H539" s="9">
        <v>13025.22</v>
      </c>
      <c r="I539" s="9">
        <v>3286.2400000000002</v>
      </c>
      <c r="J539" s="9"/>
      <c r="K539" s="9">
        <v>6260.95</v>
      </c>
      <c r="L539" s="9"/>
      <c r="M539" s="3"/>
      <c r="N539" s="10">
        <f t="shared" si="21"/>
        <v>70882.990000000005</v>
      </c>
    </row>
    <row r="540" spans="1:14" x14ac:dyDescent="0.25">
      <c r="A540" s="8" t="s">
        <v>148</v>
      </c>
      <c r="B540" t="s">
        <v>851</v>
      </c>
      <c r="C540" t="s">
        <v>713</v>
      </c>
      <c r="D540" s="2">
        <f t="shared" si="20"/>
        <v>44461.53</v>
      </c>
      <c r="E540" s="1">
        <v>44041.63</v>
      </c>
      <c r="F540" s="9"/>
      <c r="G540" s="9">
        <v>419.9</v>
      </c>
      <c r="H540" s="9">
        <v>17987.060000000001</v>
      </c>
      <c r="I540" s="9">
        <v>3057.36</v>
      </c>
      <c r="J540" s="9"/>
      <c r="K540" s="9">
        <v>5707.87</v>
      </c>
      <c r="L540" s="9"/>
      <c r="M540" s="3"/>
      <c r="N540" s="10">
        <f t="shared" si="21"/>
        <v>71213.819999999992</v>
      </c>
    </row>
    <row r="541" spans="1:14" x14ac:dyDescent="0.25">
      <c r="A541" s="8" t="s">
        <v>852</v>
      </c>
      <c r="B541" t="s">
        <v>853</v>
      </c>
      <c r="C541" t="s">
        <v>768</v>
      </c>
      <c r="D541" s="2">
        <f t="shared" si="20"/>
        <v>53322.07</v>
      </c>
      <c r="E541" s="1">
        <v>52943.92</v>
      </c>
      <c r="F541" s="9">
        <v>378.15000000000003</v>
      </c>
      <c r="G541" s="9"/>
      <c r="H541" s="9">
        <v>6512.48</v>
      </c>
      <c r="I541" s="9">
        <v>3978.56</v>
      </c>
      <c r="J541" s="9">
        <v>338</v>
      </c>
      <c r="K541" s="9">
        <v>6954.35</v>
      </c>
      <c r="L541" s="9"/>
      <c r="M541" s="3"/>
      <c r="N541" s="10">
        <f t="shared" si="21"/>
        <v>71105.460000000006</v>
      </c>
    </row>
    <row r="542" spans="1:14" x14ac:dyDescent="0.25">
      <c r="A542" s="8" t="s">
        <v>854</v>
      </c>
      <c r="B542" t="s">
        <v>855</v>
      </c>
      <c r="C542" t="s">
        <v>856</v>
      </c>
      <c r="D542" s="2">
        <f t="shared" si="20"/>
        <v>54040.58</v>
      </c>
      <c r="E542" s="1">
        <v>52139.1</v>
      </c>
      <c r="F542" s="9">
        <v>1898.8300000000002</v>
      </c>
      <c r="G542" s="9">
        <v>2.65</v>
      </c>
      <c r="H542" s="9">
        <v>6341.92</v>
      </c>
      <c r="I542" s="9">
        <v>4086.57</v>
      </c>
      <c r="J542" s="9">
        <v>838</v>
      </c>
      <c r="K542" s="9">
        <v>7047.47</v>
      </c>
      <c r="L542" s="9"/>
      <c r="M542" s="3"/>
      <c r="N542" s="10">
        <f t="shared" si="21"/>
        <v>72354.539999999994</v>
      </c>
    </row>
    <row r="543" spans="1:14" x14ac:dyDescent="0.25">
      <c r="A543" s="8" t="s">
        <v>17</v>
      </c>
      <c r="B543" t="s">
        <v>719</v>
      </c>
      <c r="C543" t="s">
        <v>57</v>
      </c>
      <c r="D543" s="2">
        <f t="shared" si="20"/>
        <v>66537.600000000006</v>
      </c>
      <c r="E543" s="1">
        <v>40542.69000000001</v>
      </c>
      <c r="F543" s="9">
        <v>6546.7000000000007</v>
      </c>
      <c r="G543" s="9">
        <v>19448.21</v>
      </c>
      <c r="H543" s="9"/>
      <c r="I543" s="9">
        <v>964.8</v>
      </c>
      <c r="J543" s="9">
        <v>296.02</v>
      </c>
      <c r="K543" s="9">
        <v>0</v>
      </c>
      <c r="L543" s="9"/>
      <c r="M543" s="3">
        <f>E543*0.6992</f>
        <v>28347.448848000007</v>
      </c>
      <c r="N543" s="10">
        <f t="shared" si="21"/>
        <v>96145.868848000013</v>
      </c>
    </row>
    <row r="544" spans="1:14" x14ac:dyDescent="0.25">
      <c r="A544" s="8" t="s">
        <v>137</v>
      </c>
      <c r="B544" t="s">
        <v>857</v>
      </c>
      <c r="C544" t="s">
        <v>292</v>
      </c>
      <c r="D544" s="2">
        <f t="shared" si="20"/>
        <v>130993.92</v>
      </c>
      <c r="E544" s="1">
        <v>63469.81</v>
      </c>
      <c r="F544" s="9"/>
      <c r="G544" s="9">
        <v>67524.11</v>
      </c>
      <c r="H544" s="9">
        <v>4175.8999999999996</v>
      </c>
      <c r="I544" s="9">
        <v>1882.83</v>
      </c>
      <c r="J544" s="9">
        <v>500</v>
      </c>
      <c r="K544" s="9">
        <v>0</v>
      </c>
      <c r="L544" s="9"/>
      <c r="M544" s="3"/>
      <c r="N544" s="10">
        <f t="shared" si="21"/>
        <v>137552.65</v>
      </c>
    </row>
    <row r="545" spans="1:14" x14ac:dyDescent="0.25">
      <c r="A545" s="8" t="s">
        <v>858</v>
      </c>
      <c r="B545" t="s">
        <v>859</v>
      </c>
      <c r="C545" t="s">
        <v>522</v>
      </c>
      <c r="D545" s="2">
        <f t="shared" si="20"/>
        <v>75291.06</v>
      </c>
      <c r="E545" s="1">
        <v>47320.56</v>
      </c>
      <c r="F545" s="9">
        <v>26486.1</v>
      </c>
      <c r="G545" s="9">
        <v>1484.4</v>
      </c>
      <c r="H545" s="9">
        <v>6341.92</v>
      </c>
      <c r="I545" s="9">
        <v>5706.65</v>
      </c>
      <c r="J545" s="9">
        <v>838</v>
      </c>
      <c r="K545" s="9">
        <v>9801.5300000000007</v>
      </c>
      <c r="L545" s="9"/>
      <c r="M545" s="3"/>
      <c r="N545" s="10">
        <f t="shared" si="21"/>
        <v>97979.159999999989</v>
      </c>
    </row>
    <row r="546" spans="1:14" x14ac:dyDescent="0.25">
      <c r="A546" s="8" t="s">
        <v>460</v>
      </c>
      <c r="B546" t="s">
        <v>860</v>
      </c>
      <c r="C546" t="s">
        <v>522</v>
      </c>
      <c r="D546" s="2">
        <f t="shared" si="20"/>
        <v>81089.48</v>
      </c>
      <c r="E546" s="1">
        <v>52654.83</v>
      </c>
      <c r="F546" s="9">
        <v>27968.289999999994</v>
      </c>
      <c r="G546" s="9">
        <v>466.36</v>
      </c>
      <c r="H546" s="9"/>
      <c r="I546" s="9">
        <v>6203.34</v>
      </c>
      <c r="J546" s="9">
        <v>338</v>
      </c>
      <c r="K546" s="9">
        <v>10553</v>
      </c>
      <c r="L546" s="9"/>
      <c r="M546" s="3"/>
      <c r="N546" s="10">
        <f t="shared" si="21"/>
        <v>98183.819999999992</v>
      </c>
    </row>
    <row r="547" spans="1:14" x14ac:dyDescent="0.25">
      <c r="A547" s="8" t="s">
        <v>745</v>
      </c>
      <c r="B547" t="s">
        <v>861</v>
      </c>
      <c r="C547" t="s">
        <v>746</v>
      </c>
      <c r="D547" s="2">
        <f t="shared" si="20"/>
        <v>43193.25</v>
      </c>
      <c r="E547" s="1">
        <v>43193.25</v>
      </c>
      <c r="F547" s="9"/>
      <c r="G547" s="9"/>
      <c r="H547" s="9">
        <v>17987.060000000001</v>
      </c>
      <c r="I547" s="9">
        <v>2938.5600000000004</v>
      </c>
      <c r="J547" s="9"/>
      <c r="K547" s="9">
        <v>5597.93</v>
      </c>
      <c r="L547" s="9"/>
      <c r="M547" s="3"/>
      <c r="N547" s="10">
        <f t="shared" si="21"/>
        <v>69716.799999999988</v>
      </c>
    </row>
    <row r="548" spans="1:14" x14ac:dyDescent="0.25">
      <c r="A548" s="8" t="s">
        <v>188</v>
      </c>
      <c r="B548" t="s">
        <v>737</v>
      </c>
      <c r="C548" t="s">
        <v>522</v>
      </c>
      <c r="D548" s="2">
        <f t="shared" si="20"/>
        <v>76045.759999999995</v>
      </c>
      <c r="E548" s="1">
        <v>46847.509999999995</v>
      </c>
      <c r="F548" s="9">
        <v>28336.25</v>
      </c>
      <c r="G548" s="9">
        <v>862</v>
      </c>
      <c r="H548" s="9">
        <v>6512.48</v>
      </c>
      <c r="I548" s="9">
        <v>5722.62</v>
      </c>
      <c r="J548" s="9">
        <v>687.44</v>
      </c>
      <c r="K548" s="9">
        <v>9944.64</v>
      </c>
      <c r="L548" s="9"/>
      <c r="M548" s="3"/>
      <c r="N548" s="10">
        <f t="shared" si="21"/>
        <v>98912.939999999988</v>
      </c>
    </row>
    <row r="549" spans="1:14" x14ac:dyDescent="0.25">
      <c r="A549" s="8" t="s">
        <v>862</v>
      </c>
      <c r="B549" t="s">
        <v>863</v>
      </c>
      <c r="C549" t="s">
        <v>638</v>
      </c>
      <c r="D549" s="2">
        <f t="shared" si="20"/>
        <v>84260.52</v>
      </c>
      <c r="E549" s="1">
        <v>48547.890000000007</v>
      </c>
      <c r="F549" s="9"/>
      <c r="G549" s="9">
        <v>35712.629999999997</v>
      </c>
      <c r="H549" s="9">
        <v>3757.2</v>
      </c>
      <c r="I549" s="9">
        <v>6387.42</v>
      </c>
      <c r="J549" s="9"/>
      <c r="K549" s="9">
        <v>10920.19</v>
      </c>
      <c r="L549" s="9"/>
      <c r="M549" s="3"/>
      <c r="N549" s="10">
        <f t="shared" si="21"/>
        <v>105325.33</v>
      </c>
    </row>
    <row r="550" spans="1:14" x14ac:dyDescent="0.25">
      <c r="A550" s="8" t="s">
        <v>327</v>
      </c>
      <c r="B550" t="s">
        <v>864</v>
      </c>
      <c r="C550" t="s">
        <v>522</v>
      </c>
      <c r="D550" s="2">
        <f t="shared" si="20"/>
        <v>78685.179999999993</v>
      </c>
      <c r="E550" s="1">
        <v>46001.799999999996</v>
      </c>
      <c r="F550" s="9">
        <v>31589.18</v>
      </c>
      <c r="G550" s="9">
        <v>1094.2</v>
      </c>
      <c r="H550" s="9">
        <v>6512.48</v>
      </c>
      <c r="I550" s="9">
        <v>5918.83</v>
      </c>
      <c r="J550" s="9">
        <v>338</v>
      </c>
      <c r="K550" s="9">
        <v>10241.41</v>
      </c>
      <c r="L550" s="9"/>
      <c r="M550" s="3"/>
      <c r="N550" s="10">
        <f t="shared" si="21"/>
        <v>101695.9</v>
      </c>
    </row>
    <row r="551" spans="1:14" x14ac:dyDescent="0.25">
      <c r="A551" s="8" t="s">
        <v>865</v>
      </c>
      <c r="B551" t="s">
        <v>641</v>
      </c>
      <c r="C551" t="s">
        <v>57</v>
      </c>
      <c r="D551" s="2">
        <f t="shared" si="20"/>
        <v>68786.740000000005</v>
      </c>
      <c r="E551" s="1">
        <v>36091.310000000005</v>
      </c>
      <c r="F551" s="9">
        <v>464.25</v>
      </c>
      <c r="G551" s="9">
        <v>32231.18</v>
      </c>
      <c r="H551" s="9">
        <v>5313.12</v>
      </c>
      <c r="I551" s="9">
        <v>887.23</v>
      </c>
      <c r="J551" s="9">
        <v>1250.3</v>
      </c>
      <c r="K551" s="9">
        <v>0</v>
      </c>
      <c r="L551" s="9"/>
      <c r="M551" s="3">
        <f>E551*0.6992</f>
        <v>25235.043952000004</v>
      </c>
      <c r="N551" s="10">
        <f t="shared" si="21"/>
        <v>101472.43395200001</v>
      </c>
    </row>
    <row r="552" spans="1:14" x14ac:dyDescent="0.25">
      <c r="A552" s="8" t="s">
        <v>866</v>
      </c>
      <c r="B552" t="s">
        <v>867</v>
      </c>
      <c r="C552" t="s">
        <v>746</v>
      </c>
      <c r="D552" s="2">
        <f t="shared" si="20"/>
        <v>42456.97</v>
      </c>
      <c r="E552" s="1">
        <v>42456.97</v>
      </c>
      <c r="F552" s="9"/>
      <c r="G552" s="9"/>
      <c r="H552" s="9">
        <v>17987.060000000001</v>
      </c>
      <c r="I552" s="9">
        <v>2804.41</v>
      </c>
      <c r="J552" s="9"/>
      <c r="K552" s="9">
        <v>5502.43</v>
      </c>
      <c r="L552" s="9"/>
      <c r="M552" s="3"/>
      <c r="N552" s="10">
        <f t="shared" si="21"/>
        <v>68750.87</v>
      </c>
    </row>
    <row r="553" spans="1:14" x14ac:dyDescent="0.25">
      <c r="A553" s="8" t="s">
        <v>868</v>
      </c>
      <c r="B553" t="s">
        <v>869</v>
      </c>
      <c r="C553" t="s">
        <v>522</v>
      </c>
      <c r="D553" s="2">
        <f t="shared" si="20"/>
        <v>70624.37</v>
      </c>
      <c r="E553" s="1">
        <v>47168.639999999999</v>
      </c>
      <c r="F553" s="9">
        <v>23095.73</v>
      </c>
      <c r="G553" s="9">
        <v>360</v>
      </c>
      <c r="H553" s="9">
        <v>6512.48</v>
      </c>
      <c r="I553" s="9">
        <v>5307.84</v>
      </c>
      <c r="J553" s="9">
        <v>338</v>
      </c>
      <c r="K553" s="9">
        <v>9196.73</v>
      </c>
      <c r="L553" s="9"/>
      <c r="M553" s="3"/>
      <c r="N553" s="10">
        <f t="shared" si="21"/>
        <v>91979.419999999984</v>
      </c>
    </row>
    <row r="554" spans="1:14" x14ac:dyDescent="0.25">
      <c r="A554" s="8" t="s">
        <v>870</v>
      </c>
      <c r="B554" t="s">
        <v>212</v>
      </c>
      <c r="C554" t="s">
        <v>522</v>
      </c>
      <c r="D554" s="2">
        <f t="shared" si="20"/>
        <v>73763.94</v>
      </c>
      <c r="E554" s="1">
        <v>46260.32</v>
      </c>
      <c r="F554" s="9">
        <v>25730.63</v>
      </c>
      <c r="G554" s="9">
        <v>1772.99</v>
      </c>
      <c r="H554" s="9">
        <v>6512.48</v>
      </c>
      <c r="I554" s="9">
        <v>5542.3600000000006</v>
      </c>
      <c r="J554" s="9">
        <v>338</v>
      </c>
      <c r="K554" s="9">
        <v>9603.59</v>
      </c>
      <c r="L554" s="9"/>
      <c r="M554" s="3"/>
      <c r="N554" s="10">
        <f t="shared" si="21"/>
        <v>95760.37</v>
      </c>
    </row>
    <row r="555" spans="1:14" x14ac:dyDescent="0.25">
      <c r="A555" s="8" t="s">
        <v>871</v>
      </c>
      <c r="B555" t="s">
        <v>872</v>
      </c>
      <c r="C555" t="s">
        <v>522</v>
      </c>
      <c r="D555" s="2">
        <f t="shared" si="20"/>
        <v>77437.119999999995</v>
      </c>
      <c r="E555" s="1">
        <v>45496.819999999992</v>
      </c>
      <c r="F555" s="9">
        <v>30310.94</v>
      </c>
      <c r="G555" s="9">
        <v>1629.36</v>
      </c>
      <c r="H555" s="9">
        <v>6512.48</v>
      </c>
      <c r="I555" s="9">
        <v>5823.41</v>
      </c>
      <c r="J555" s="9">
        <v>338</v>
      </c>
      <c r="K555" s="9">
        <v>10079.65</v>
      </c>
      <c r="L555" s="9"/>
      <c r="M555" s="3"/>
      <c r="N555" s="10">
        <f t="shared" si="21"/>
        <v>100190.65999999999</v>
      </c>
    </row>
    <row r="556" spans="1:14" x14ac:dyDescent="0.25">
      <c r="A556" s="8" t="s">
        <v>352</v>
      </c>
      <c r="B556" t="s">
        <v>873</v>
      </c>
      <c r="C556" t="s">
        <v>699</v>
      </c>
      <c r="D556" s="2">
        <f t="shared" si="20"/>
        <v>58268.69</v>
      </c>
      <c r="E556" s="1">
        <v>55355.560000000005</v>
      </c>
      <c r="F556" s="9">
        <v>1828.13</v>
      </c>
      <c r="G556" s="9">
        <v>1085</v>
      </c>
      <c r="H556" s="9">
        <v>6512.48</v>
      </c>
      <c r="I556" s="9">
        <v>2276.4300000000003</v>
      </c>
      <c r="J556" s="9">
        <v>140</v>
      </c>
      <c r="K556" s="9">
        <v>3945.41</v>
      </c>
      <c r="L556" s="9"/>
      <c r="M556" s="3"/>
      <c r="N556" s="10">
        <f t="shared" si="21"/>
        <v>71143.010000000009</v>
      </c>
    </row>
    <row r="557" spans="1:14" x14ac:dyDescent="0.25">
      <c r="A557" s="8" t="s">
        <v>874</v>
      </c>
      <c r="B557" t="s">
        <v>875</v>
      </c>
      <c r="C557" t="s">
        <v>522</v>
      </c>
      <c r="D557" s="2">
        <f t="shared" si="20"/>
        <v>76193.699999999983</v>
      </c>
      <c r="E557" s="1">
        <v>45714.349999999991</v>
      </c>
      <c r="F557" s="9">
        <v>29727.980000000003</v>
      </c>
      <c r="G557" s="9">
        <v>751.37</v>
      </c>
      <c r="H557" s="9">
        <v>6512.48</v>
      </c>
      <c r="I557" s="9">
        <v>5728.22</v>
      </c>
      <c r="J557" s="9">
        <v>338</v>
      </c>
      <c r="K557" s="9">
        <v>9918.49</v>
      </c>
      <c r="L557" s="9"/>
      <c r="M557" s="3"/>
      <c r="N557" s="10">
        <f t="shared" si="21"/>
        <v>98690.889999999985</v>
      </c>
    </row>
    <row r="558" spans="1:14" x14ac:dyDescent="0.25">
      <c r="A558" s="8" t="s">
        <v>876</v>
      </c>
      <c r="B558" t="s">
        <v>877</v>
      </c>
      <c r="C558" t="s">
        <v>878</v>
      </c>
      <c r="D558" s="2">
        <f t="shared" si="20"/>
        <v>50464.97</v>
      </c>
      <c r="E558" s="1">
        <v>50464.97</v>
      </c>
      <c r="F558" s="9"/>
      <c r="G558" s="9"/>
      <c r="H558" s="9">
        <v>6341.92</v>
      </c>
      <c r="I558" s="9">
        <v>3767.6</v>
      </c>
      <c r="J558" s="9">
        <v>500</v>
      </c>
      <c r="K558" s="9">
        <v>6656.7</v>
      </c>
      <c r="L558" s="9"/>
      <c r="M558" s="3"/>
      <c r="N558" s="10">
        <f t="shared" si="21"/>
        <v>67731.19</v>
      </c>
    </row>
    <row r="559" spans="1:14" x14ac:dyDescent="0.25">
      <c r="A559" s="8" t="s">
        <v>63</v>
      </c>
      <c r="B559" t="s">
        <v>879</v>
      </c>
      <c r="C559" t="s">
        <v>684</v>
      </c>
      <c r="D559" s="2">
        <f t="shared" si="20"/>
        <v>45401.8</v>
      </c>
      <c r="E559" s="1">
        <v>45401.8</v>
      </c>
      <c r="F559" s="9"/>
      <c r="G559" s="9"/>
      <c r="H559" s="9">
        <v>13025.22</v>
      </c>
      <c r="I559" s="9">
        <v>3223.99</v>
      </c>
      <c r="J559" s="9"/>
      <c r="K559" s="9">
        <v>5884.1</v>
      </c>
      <c r="L559" s="9"/>
      <c r="M559" s="3"/>
      <c r="N559" s="10">
        <f t="shared" si="21"/>
        <v>67535.11</v>
      </c>
    </row>
    <row r="560" spans="1:14" x14ac:dyDescent="0.25">
      <c r="A560" s="8" t="s">
        <v>620</v>
      </c>
      <c r="B560" t="s">
        <v>880</v>
      </c>
      <c r="C560" t="s">
        <v>881</v>
      </c>
      <c r="D560" s="2">
        <f t="shared" si="20"/>
        <v>42100.39</v>
      </c>
      <c r="E560" s="1">
        <v>42100.39</v>
      </c>
      <c r="F560" s="9"/>
      <c r="G560" s="9"/>
      <c r="H560" s="9">
        <v>16637.919999999998</v>
      </c>
      <c r="I560" s="9">
        <v>2767.83</v>
      </c>
      <c r="J560" s="9">
        <v>338</v>
      </c>
      <c r="K560" s="9">
        <v>5499.94</v>
      </c>
      <c r="L560" s="9"/>
      <c r="M560" s="3"/>
      <c r="N560" s="10">
        <f t="shared" si="21"/>
        <v>67344.08</v>
      </c>
    </row>
    <row r="561" spans="1:14" x14ac:dyDescent="0.25">
      <c r="A561" s="8" t="s">
        <v>882</v>
      </c>
      <c r="B561" t="s">
        <v>883</v>
      </c>
      <c r="C561" t="s">
        <v>884</v>
      </c>
      <c r="D561" s="2">
        <f t="shared" si="20"/>
        <v>57703.75</v>
      </c>
      <c r="E561" s="1">
        <v>44224.91</v>
      </c>
      <c r="F561" s="9">
        <v>13444.499999999998</v>
      </c>
      <c r="G561" s="9">
        <v>34.340000000000003</v>
      </c>
      <c r="H561" s="9">
        <v>10606.18</v>
      </c>
      <c r="I561" s="9">
        <v>4144.72</v>
      </c>
      <c r="J561" s="9">
        <v>741.92000000000007</v>
      </c>
      <c r="K561" s="9">
        <v>7574.55</v>
      </c>
      <c r="L561" s="9"/>
      <c r="M561" s="3"/>
      <c r="N561" s="10">
        <f t="shared" si="21"/>
        <v>80771.12</v>
      </c>
    </row>
    <row r="562" spans="1:14" x14ac:dyDescent="0.25">
      <c r="A562" s="8" t="s">
        <v>499</v>
      </c>
      <c r="B562" t="s">
        <v>885</v>
      </c>
      <c r="C562" t="s">
        <v>746</v>
      </c>
      <c r="D562" s="2">
        <f t="shared" si="20"/>
        <v>55777.66</v>
      </c>
      <c r="E562" s="1">
        <v>55777.66</v>
      </c>
      <c r="F562" s="9"/>
      <c r="G562" s="9"/>
      <c r="H562" s="9"/>
      <c r="I562" s="9">
        <v>4266.9400000000005</v>
      </c>
      <c r="J562" s="9"/>
      <c r="K562" s="9">
        <v>7228.71</v>
      </c>
      <c r="L562" s="9"/>
      <c r="M562" s="3"/>
      <c r="N562" s="10">
        <f t="shared" si="21"/>
        <v>67273.310000000012</v>
      </c>
    </row>
    <row r="563" spans="1:14" x14ac:dyDescent="0.25">
      <c r="A563" s="8" t="s">
        <v>886</v>
      </c>
      <c r="B563" t="s">
        <v>887</v>
      </c>
      <c r="C563" t="s">
        <v>818</v>
      </c>
      <c r="D563" s="2">
        <f t="shared" si="20"/>
        <v>45208.45</v>
      </c>
      <c r="E563" s="1">
        <v>45208.45</v>
      </c>
      <c r="F563" s="9"/>
      <c r="G563" s="9"/>
      <c r="H563" s="9">
        <v>13025.22</v>
      </c>
      <c r="I563" s="9">
        <v>3068.67</v>
      </c>
      <c r="J563" s="9"/>
      <c r="K563" s="9">
        <v>5859.07</v>
      </c>
      <c r="L563" s="9"/>
      <c r="M563" s="3"/>
      <c r="N563" s="10">
        <f t="shared" si="21"/>
        <v>67161.41</v>
      </c>
    </row>
    <row r="564" spans="1:14" x14ac:dyDescent="0.25">
      <c r="A564" s="8" t="s">
        <v>383</v>
      </c>
      <c r="B564" t="s">
        <v>888</v>
      </c>
      <c r="C564" t="s">
        <v>889</v>
      </c>
      <c r="D564" s="2">
        <f t="shared" si="20"/>
        <v>49527.79</v>
      </c>
      <c r="E564" s="1">
        <v>49527.79</v>
      </c>
      <c r="F564" s="9"/>
      <c r="G564" s="9"/>
      <c r="H564" s="9">
        <v>6512.48</v>
      </c>
      <c r="I564" s="9">
        <v>3688.42</v>
      </c>
      <c r="J564" s="9"/>
      <c r="K564" s="9">
        <v>6418.81</v>
      </c>
      <c r="L564" s="9"/>
      <c r="M564" s="3"/>
      <c r="N564" s="10">
        <f t="shared" si="21"/>
        <v>66147.5</v>
      </c>
    </row>
    <row r="565" spans="1:14" x14ac:dyDescent="0.25">
      <c r="A565" s="8" t="s">
        <v>890</v>
      </c>
      <c r="B565" t="s">
        <v>891</v>
      </c>
      <c r="C565" t="s">
        <v>161</v>
      </c>
      <c r="D565" s="2">
        <f t="shared" si="20"/>
        <v>42146.09</v>
      </c>
      <c r="E565" s="1">
        <v>36194.699999999997</v>
      </c>
      <c r="F565" s="9">
        <v>1768.0300000000002</v>
      </c>
      <c r="G565" s="9">
        <v>4183.3599999999997</v>
      </c>
      <c r="H565" s="9">
        <v>3757.2</v>
      </c>
      <c r="I565" s="9">
        <v>565.9</v>
      </c>
      <c r="J565" s="9"/>
      <c r="K565" s="9">
        <v>0</v>
      </c>
      <c r="L565" s="9"/>
      <c r="M565" s="3">
        <f>E565*0.6992</f>
        <v>25307.33424</v>
      </c>
      <c r="N565" s="10">
        <f t="shared" si="21"/>
        <v>71776.524239999999</v>
      </c>
    </row>
    <row r="566" spans="1:14" x14ac:dyDescent="0.25">
      <c r="A566" s="8" t="s">
        <v>892</v>
      </c>
      <c r="B566" t="s">
        <v>893</v>
      </c>
      <c r="C566" t="s">
        <v>800</v>
      </c>
      <c r="D566" s="2">
        <f t="shared" si="20"/>
        <v>64042.52</v>
      </c>
      <c r="E566" s="1">
        <v>45831.219999999994</v>
      </c>
      <c r="F566" s="9">
        <v>1533.23</v>
      </c>
      <c r="G566" s="9">
        <v>16678.07</v>
      </c>
      <c r="H566" s="9">
        <v>6263.85</v>
      </c>
      <c r="I566" s="9">
        <v>4588.03</v>
      </c>
      <c r="J566" s="9">
        <v>708</v>
      </c>
      <c r="K566" s="9">
        <v>8326.8799999999992</v>
      </c>
      <c r="L566" s="9"/>
      <c r="M566" s="3"/>
      <c r="N566" s="10">
        <f t="shared" si="21"/>
        <v>83929.279999999999</v>
      </c>
    </row>
    <row r="567" spans="1:14" x14ac:dyDescent="0.25">
      <c r="A567" s="8" t="s">
        <v>894</v>
      </c>
      <c r="B567" t="s">
        <v>618</v>
      </c>
      <c r="C567" t="s">
        <v>161</v>
      </c>
      <c r="D567" s="2">
        <f t="shared" si="20"/>
        <v>41786.03</v>
      </c>
      <c r="E567" s="1">
        <v>35937.119999999995</v>
      </c>
      <c r="F567" s="9">
        <v>1222.8300000000002</v>
      </c>
      <c r="G567" s="9">
        <v>4626.08</v>
      </c>
      <c r="H567" s="9">
        <v>2927.04</v>
      </c>
      <c r="I567" s="9">
        <v>601.76</v>
      </c>
      <c r="J567" s="9">
        <v>766.25</v>
      </c>
      <c r="K567" s="9">
        <v>0</v>
      </c>
      <c r="L567" s="9"/>
      <c r="M567" s="3">
        <f>E567*0.6992</f>
        <v>25127.234303999998</v>
      </c>
      <c r="N567" s="10">
        <f t="shared" si="21"/>
        <v>71208.314304</v>
      </c>
    </row>
    <row r="568" spans="1:14" x14ac:dyDescent="0.25">
      <c r="A568" s="8" t="s">
        <v>895</v>
      </c>
      <c r="B568" t="s">
        <v>675</v>
      </c>
      <c r="C568" t="s">
        <v>849</v>
      </c>
      <c r="D568" s="2">
        <f t="shared" si="20"/>
        <v>44919.8</v>
      </c>
      <c r="E568" s="1">
        <v>44919.8</v>
      </c>
      <c r="F568" s="9"/>
      <c r="G568" s="9"/>
      <c r="H568" s="9">
        <v>10606.18</v>
      </c>
      <c r="I568" s="9">
        <v>3107.1299999999997</v>
      </c>
      <c r="J568" s="9">
        <v>338</v>
      </c>
      <c r="K568" s="9">
        <v>5865.43</v>
      </c>
      <c r="L568" s="9"/>
      <c r="M568" s="3"/>
      <c r="N568" s="10">
        <f t="shared" si="21"/>
        <v>64836.54</v>
      </c>
    </row>
    <row r="569" spans="1:14" x14ac:dyDescent="0.25">
      <c r="A569" s="8" t="s">
        <v>89</v>
      </c>
      <c r="B569" t="s">
        <v>896</v>
      </c>
      <c r="C569" t="s">
        <v>323</v>
      </c>
      <c r="D569" s="2">
        <f t="shared" si="20"/>
        <v>35929.25</v>
      </c>
      <c r="E569" s="1">
        <v>31308.13</v>
      </c>
      <c r="F569" s="9">
        <v>4621.12</v>
      </c>
      <c r="G569" s="9"/>
      <c r="H569" s="9">
        <v>7194.9</v>
      </c>
      <c r="I569" s="9">
        <v>483.13</v>
      </c>
      <c r="J569" s="9">
        <v>425</v>
      </c>
      <c r="K569" s="9">
        <v>0</v>
      </c>
      <c r="L569" s="9">
        <f>E569*0.8116</f>
        <v>25409.678307999999</v>
      </c>
      <c r="M569" s="3"/>
      <c r="N569" s="10">
        <f t="shared" si="21"/>
        <v>69441.958308000001</v>
      </c>
    </row>
    <row r="570" spans="1:14" x14ac:dyDescent="0.25">
      <c r="A570" s="8" t="s">
        <v>897</v>
      </c>
      <c r="B570" t="s">
        <v>898</v>
      </c>
      <c r="C570" t="s">
        <v>677</v>
      </c>
      <c r="D570" s="2">
        <f t="shared" si="20"/>
        <v>45067.83</v>
      </c>
      <c r="E570" s="1">
        <v>44076.15</v>
      </c>
      <c r="F570" s="9">
        <v>991.68</v>
      </c>
      <c r="G570" s="9"/>
      <c r="H570" s="9">
        <v>10857.34</v>
      </c>
      <c r="I570" s="9">
        <v>3083.2700000000004</v>
      </c>
      <c r="J570" s="9">
        <v>838</v>
      </c>
      <c r="K570" s="9">
        <v>5884.64</v>
      </c>
      <c r="L570" s="9"/>
      <c r="M570" s="3"/>
      <c r="N570" s="10">
        <f t="shared" si="21"/>
        <v>65731.08</v>
      </c>
    </row>
    <row r="571" spans="1:14" x14ac:dyDescent="0.25">
      <c r="A571" s="8" t="s">
        <v>899</v>
      </c>
      <c r="B571" t="s">
        <v>900</v>
      </c>
      <c r="C571" t="s">
        <v>713</v>
      </c>
      <c r="D571" s="2">
        <f t="shared" si="20"/>
        <v>42955.67</v>
      </c>
      <c r="E571" s="1">
        <v>42955.67</v>
      </c>
      <c r="F571" s="9"/>
      <c r="G571" s="9"/>
      <c r="H571" s="9">
        <v>13025.22</v>
      </c>
      <c r="I571" s="9">
        <v>3037.1</v>
      </c>
      <c r="J571" s="9"/>
      <c r="K571" s="9">
        <v>5567</v>
      </c>
      <c r="L571" s="9"/>
      <c r="M571" s="3"/>
      <c r="N571" s="10">
        <f t="shared" si="21"/>
        <v>64584.99</v>
      </c>
    </row>
    <row r="572" spans="1:14" x14ac:dyDescent="0.25">
      <c r="A572" s="8" t="s">
        <v>901</v>
      </c>
      <c r="B572" t="s">
        <v>902</v>
      </c>
      <c r="C572" t="s">
        <v>818</v>
      </c>
      <c r="D572" s="2">
        <f t="shared" si="20"/>
        <v>38686.21</v>
      </c>
      <c r="E572" s="1">
        <v>38686.21</v>
      </c>
      <c r="F572" s="9"/>
      <c r="G572" s="9"/>
      <c r="H572" s="9">
        <v>17987.060000000001</v>
      </c>
      <c r="I572" s="9">
        <v>2594.9699999999998</v>
      </c>
      <c r="J572" s="9"/>
      <c r="K572" s="9">
        <v>5013.63</v>
      </c>
      <c r="L572" s="9"/>
      <c r="M572" s="3"/>
      <c r="N572" s="10">
        <f t="shared" si="21"/>
        <v>64281.87</v>
      </c>
    </row>
    <row r="573" spans="1:14" x14ac:dyDescent="0.25">
      <c r="A573" s="8" t="s">
        <v>97</v>
      </c>
      <c r="B573" t="s">
        <v>903</v>
      </c>
      <c r="C573" t="s">
        <v>664</v>
      </c>
      <c r="D573" s="2">
        <f t="shared" si="20"/>
        <v>59280.84</v>
      </c>
      <c r="E573" s="1">
        <v>49596.619999999995</v>
      </c>
      <c r="F573" s="9">
        <v>8026.37</v>
      </c>
      <c r="G573" s="9">
        <v>1657.85</v>
      </c>
      <c r="H573" s="9">
        <v>4593.49</v>
      </c>
      <c r="I573" s="9">
        <v>4459.76</v>
      </c>
      <c r="J573" s="9">
        <v>300</v>
      </c>
      <c r="K573" s="9">
        <v>5314.88</v>
      </c>
      <c r="L573" s="9"/>
      <c r="M573" s="3"/>
      <c r="N573" s="10">
        <f t="shared" si="21"/>
        <v>73948.97</v>
      </c>
    </row>
    <row r="574" spans="1:14" x14ac:dyDescent="0.25">
      <c r="A574" s="8" t="s">
        <v>904</v>
      </c>
      <c r="B574" t="s">
        <v>905</v>
      </c>
      <c r="C574" t="s">
        <v>906</v>
      </c>
      <c r="D574" s="2">
        <f t="shared" si="20"/>
        <v>61733.19</v>
      </c>
      <c r="E574" s="1">
        <v>51458.19</v>
      </c>
      <c r="F574" s="9"/>
      <c r="G574" s="9">
        <v>10275</v>
      </c>
      <c r="H574" s="9"/>
      <c r="I574" s="9">
        <v>4320.88</v>
      </c>
      <c r="J574" s="9">
        <v>338</v>
      </c>
      <c r="K574" s="9">
        <v>8044.37</v>
      </c>
      <c r="L574" s="9"/>
      <c r="M574" s="3"/>
      <c r="N574" s="10">
        <f t="shared" si="21"/>
        <v>74436.44</v>
      </c>
    </row>
    <row r="575" spans="1:14" x14ac:dyDescent="0.25">
      <c r="A575" s="8" t="s">
        <v>907</v>
      </c>
      <c r="B575" t="s">
        <v>212</v>
      </c>
      <c r="C575" t="s">
        <v>746</v>
      </c>
      <c r="D575" s="2">
        <f t="shared" si="20"/>
        <v>48062.86</v>
      </c>
      <c r="E575" s="1">
        <v>48062.86</v>
      </c>
      <c r="F575" s="9"/>
      <c r="G575" s="9"/>
      <c r="H575" s="9">
        <v>6202.56</v>
      </c>
      <c r="I575" s="9">
        <v>3510.96</v>
      </c>
      <c r="J575" s="9"/>
      <c r="K575" s="9">
        <v>6228.97</v>
      </c>
      <c r="L575" s="9"/>
      <c r="M575" s="3"/>
      <c r="N575" s="10">
        <f t="shared" si="21"/>
        <v>64005.35</v>
      </c>
    </row>
    <row r="576" spans="1:14" x14ac:dyDescent="0.25">
      <c r="A576" s="8" t="s">
        <v>183</v>
      </c>
      <c r="B576" t="s">
        <v>104</v>
      </c>
      <c r="C576" t="s">
        <v>323</v>
      </c>
      <c r="D576" s="2">
        <f t="shared" si="20"/>
        <v>36323.870000000003</v>
      </c>
      <c r="E576" s="1">
        <v>30801.81</v>
      </c>
      <c r="F576" s="9">
        <v>5522.06</v>
      </c>
      <c r="G576" s="9"/>
      <c r="H576" s="9">
        <v>7194.9</v>
      </c>
      <c r="I576" s="9">
        <v>499.78</v>
      </c>
      <c r="J576" s="9">
        <v>425</v>
      </c>
      <c r="K576" s="9">
        <v>0</v>
      </c>
      <c r="L576" s="9">
        <f>E576*0.8116</f>
        <v>24998.748996000002</v>
      </c>
      <c r="M576" s="3"/>
      <c r="N576" s="10">
        <f t="shared" si="21"/>
        <v>69442.298995999998</v>
      </c>
    </row>
    <row r="577" spans="1:14" x14ac:dyDescent="0.25">
      <c r="A577" s="8" t="s">
        <v>908</v>
      </c>
      <c r="B577" t="s">
        <v>909</v>
      </c>
      <c r="C577" t="s">
        <v>684</v>
      </c>
      <c r="D577" s="2">
        <f t="shared" si="20"/>
        <v>47894.97</v>
      </c>
      <c r="E577" s="1">
        <v>47894.97</v>
      </c>
      <c r="F577" s="9"/>
      <c r="G577" s="9"/>
      <c r="H577" s="9">
        <v>6202.56</v>
      </c>
      <c r="I577" s="9">
        <v>3445.9700000000003</v>
      </c>
      <c r="J577" s="9"/>
      <c r="K577" s="9">
        <v>6207.19</v>
      </c>
      <c r="L577" s="9"/>
      <c r="M577" s="3"/>
      <c r="N577" s="10">
        <f t="shared" si="21"/>
        <v>63750.69</v>
      </c>
    </row>
    <row r="578" spans="1:14" x14ac:dyDescent="0.25">
      <c r="A578" s="8" t="s">
        <v>910</v>
      </c>
      <c r="B578" t="s">
        <v>911</v>
      </c>
      <c r="C578" t="s">
        <v>912</v>
      </c>
      <c r="D578" s="2">
        <f t="shared" si="20"/>
        <v>47925.46</v>
      </c>
      <c r="E578" s="1">
        <v>47115.130000000005</v>
      </c>
      <c r="F578" s="9">
        <v>804.06</v>
      </c>
      <c r="G578" s="9">
        <v>6.27</v>
      </c>
      <c r="H578" s="9">
        <v>6512.48</v>
      </c>
      <c r="I578" s="9">
        <v>3466.25</v>
      </c>
      <c r="J578" s="9">
        <v>338</v>
      </c>
      <c r="K578" s="9">
        <v>6254.95</v>
      </c>
      <c r="L578" s="9"/>
      <c r="M578" s="3"/>
      <c r="N578" s="10">
        <f t="shared" si="21"/>
        <v>64497.14</v>
      </c>
    </row>
    <row r="579" spans="1:14" x14ac:dyDescent="0.25">
      <c r="A579" s="8" t="s">
        <v>812</v>
      </c>
      <c r="B579" t="s">
        <v>913</v>
      </c>
      <c r="C579" t="s">
        <v>768</v>
      </c>
      <c r="D579" s="2">
        <f t="shared" ref="D579:D642" si="22">E579+F579+G579</f>
        <v>52685.88</v>
      </c>
      <c r="E579" s="1">
        <v>52421.17</v>
      </c>
      <c r="F579" s="9">
        <v>264.70999999999998</v>
      </c>
      <c r="G579" s="9"/>
      <c r="H579" s="9"/>
      <c r="I579" s="9">
        <v>4030.3599999999997</v>
      </c>
      <c r="J579" s="9">
        <v>338</v>
      </c>
      <c r="K579" s="9">
        <v>6871.85</v>
      </c>
      <c r="L579" s="9"/>
      <c r="M579" s="3"/>
      <c r="N579" s="10">
        <f t="shared" ref="N579:N642" si="23">D579+H579+I579+J579+K579+L579+M579</f>
        <v>63926.09</v>
      </c>
    </row>
    <row r="580" spans="1:14" x14ac:dyDescent="0.25">
      <c r="A580" s="8" t="s">
        <v>914</v>
      </c>
      <c r="B580" t="s">
        <v>915</v>
      </c>
      <c r="C580" t="s">
        <v>916</v>
      </c>
      <c r="D580" s="2">
        <f t="shared" si="22"/>
        <v>44463.8</v>
      </c>
      <c r="E580" s="1">
        <v>43566.560000000005</v>
      </c>
      <c r="F580" s="9">
        <v>735.24</v>
      </c>
      <c r="G580" s="9">
        <v>162</v>
      </c>
      <c r="H580" s="9">
        <v>10606.18</v>
      </c>
      <c r="I580" s="9">
        <v>3131.8900000000003</v>
      </c>
      <c r="J580" s="9">
        <v>65</v>
      </c>
      <c r="K580" s="9">
        <v>5770.95</v>
      </c>
      <c r="L580" s="9"/>
      <c r="M580" s="3"/>
      <c r="N580" s="10">
        <f t="shared" si="23"/>
        <v>64037.82</v>
      </c>
    </row>
    <row r="581" spans="1:14" x14ac:dyDescent="0.25">
      <c r="A581" s="8" t="s">
        <v>24</v>
      </c>
      <c r="B581" t="s">
        <v>282</v>
      </c>
      <c r="C581" t="s">
        <v>704</v>
      </c>
      <c r="D581" s="2">
        <f t="shared" si="22"/>
        <v>74945.95</v>
      </c>
      <c r="E581" s="1">
        <v>36248.49</v>
      </c>
      <c r="F581" s="9">
        <v>7132.14</v>
      </c>
      <c r="G581" s="9">
        <v>31565.32</v>
      </c>
      <c r="H581" s="9">
        <v>6024.07</v>
      </c>
      <c r="I581" s="9">
        <v>5539.95</v>
      </c>
      <c r="J581" s="9">
        <v>4686.8999999999996</v>
      </c>
      <c r="K581" s="9">
        <v>10320.41</v>
      </c>
      <c r="L581" s="9"/>
      <c r="M581" s="3"/>
      <c r="N581" s="10">
        <f t="shared" si="23"/>
        <v>101517.27999999998</v>
      </c>
    </row>
    <row r="582" spans="1:14" x14ac:dyDescent="0.25">
      <c r="A582" s="8" t="s">
        <v>917</v>
      </c>
      <c r="B582" t="s">
        <v>918</v>
      </c>
      <c r="C582" t="s">
        <v>677</v>
      </c>
      <c r="D582" s="2">
        <f t="shared" si="22"/>
        <v>41921.19</v>
      </c>
      <c r="E582" s="1">
        <v>41921.19</v>
      </c>
      <c r="F582" s="9"/>
      <c r="G582" s="9"/>
      <c r="H582" s="9">
        <v>10857.34</v>
      </c>
      <c r="I582" s="9">
        <v>3078.85</v>
      </c>
      <c r="J582" s="9">
        <v>1154.48</v>
      </c>
      <c r="K582" s="9">
        <v>5517.77</v>
      </c>
      <c r="L582" s="9"/>
      <c r="M582" s="3"/>
      <c r="N582" s="10">
        <f t="shared" si="23"/>
        <v>62529.630000000005</v>
      </c>
    </row>
    <row r="583" spans="1:14" x14ac:dyDescent="0.25">
      <c r="A583" s="8" t="s">
        <v>297</v>
      </c>
      <c r="B583" t="s">
        <v>758</v>
      </c>
      <c r="C583" t="s">
        <v>788</v>
      </c>
      <c r="D583" s="2">
        <f t="shared" si="22"/>
        <v>36913.17</v>
      </c>
      <c r="E583" s="1">
        <v>36423.82</v>
      </c>
      <c r="F583" s="9">
        <v>489.35</v>
      </c>
      <c r="G583" s="9"/>
      <c r="H583" s="9">
        <v>17267.64</v>
      </c>
      <c r="I583" s="9">
        <v>2579.7199999999998</v>
      </c>
      <c r="J583" s="9">
        <v>838</v>
      </c>
      <c r="K583" s="9">
        <v>4827.66</v>
      </c>
      <c r="L583" s="9"/>
      <c r="M583" s="3"/>
      <c r="N583" s="10">
        <f t="shared" si="23"/>
        <v>62426.19</v>
      </c>
    </row>
    <row r="584" spans="1:14" x14ac:dyDescent="0.25">
      <c r="A584" s="8" t="s">
        <v>919</v>
      </c>
      <c r="B584" t="s">
        <v>920</v>
      </c>
      <c r="C584" t="s">
        <v>323</v>
      </c>
      <c r="D584" s="2">
        <f t="shared" si="22"/>
        <v>36459</v>
      </c>
      <c r="E584" s="1">
        <v>31308.13</v>
      </c>
      <c r="F584" s="9">
        <v>5150.87</v>
      </c>
      <c r="G584" s="9"/>
      <c r="H584" s="9">
        <v>4523.8999999999996</v>
      </c>
      <c r="I584" s="9">
        <v>513.41</v>
      </c>
      <c r="J584" s="9">
        <v>175</v>
      </c>
      <c r="K584" s="9">
        <v>0</v>
      </c>
      <c r="L584" s="9">
        <f>E584*0.8116</f>
        <v>25409.678307999999</v>
      </c>
      <c r="M584" s="3"/>
      <c r="N584" s="10">
        <f t="shared" si="23"/>
        <v>67080.988308</v>
      </c>
    </row>
    <row r="585" spans="1:14" x14ac:dyDescent="0.25">
      <c r="A585" s="8" t="s">
        <v>921</v>
      </c>
      <c r="B585" t="s">
        <v>336</v>
      </c>
      <c r="C585" t="s">
        <v>323</v>
      </c>
      <c r="D585" s="2">
        <f t="shared" si="22"/>
        <v>32162.560000000001</v>
      </c>
      <c r="E585" s="1">
        <v>30801.82</v>
      </c>
      <c r="F585" s="9">
        <v>1360.74</v>
      </c>
      <c r="G585" s="9"/>
      <c r="H585" s="9">
        <v>5210</v>
      </c>
      <c r="I585" s="9">
        <v>445.81</v>
      </c>
      <c r="J585" s="9">
        <v>425</v>
      </c>
      <c r="K585" s="9">
        <v>0</v>
      </c>
      <c r="L585" s="9">
        <f>E585*0.8116</f>
        <v>24998.757111999999</v>
      </c>
      <c r="M585" s="3"/>
      <c r="N585" s="10">
        <f t="shared" si="23"/>
        <v>63242.127111999995</v>
      </c>
    </row>
    <row r="586" spans="1:14" x14ac:dyDescent="0.25">
      <c r="A586" s="8" t="s">
        <v>922</v>
      </c>
      <c r="B586" t="s">
        <v>923</v>
      </c>
      <c r="C586" t="s">
        <v>323</v>
      </c>
      <c r="D586" s="2">
        <f t="shared" si="22"/>
        <v>36387.160000000003</v>
      </c>
      <c r="E586" s="1">
        <v>31308.130000000005</v>
      </c>
      <c r="F586" s="9">
        <v>5079.03</v>
      </c>
      <c r="G586" s="9"/>
      <c r="H586" s="9">
        <v>4071.51</v>
      </c>
      <c r="I586" s="9">
        <v>513.55999999999995</v>
      </c>
      <c r="J586" s="9">
        <v>425</v>
      </c>
      <c r="K586" s="9">
        <v>0</v>
      </c>
      <c r="L586" s="9">
        <f>E586*0.8116</f>
        <v>25409.678308000002</v>
      </c>
      <c r="M586" s="3"/>
      <c r="N586" s="10">
        <f t="shared" si="23"/>
        <v>66806.908308000013</v>
      </c>
    </row>
    <row r="587" spans="1:14" x14ac:dyDescent="0.25">
      <c r="A587" s="8" t="s">
        <v>924</v>
      </c>
      <c r="B587" t="s">
        <v>925</v>
      </c>
      <c r="C587" t="s">
        <v>522</v>
      </c>
      <c r="D587" s="2">
        <f t="shared" si="22"/>
        <v>67579.17</v>
      </c>
      <c r="E587" s="1">
        <v>47255.14</v>
      </c>
      <c r="F587" s="9">
        <v>20064.89</v>
      </c>
      <c r="G587" s="9">
        <v>259.14</v>
      </c>
      <c r="H587" s="9"/>
      <c r="I587" s="9">
        <v>5169.82</v>
      </c>
      <c r="J587" s="9">
        <v>338</v>
      </c>
      <c r="K587" s="9">
        <v>8802.0400000000009</v>
      </c>
      <c r="L587" s="9"/>
      <c r="M587" s="3"/>
      <c r="N587" s="10">
        <f t="shared" si="23"/>
        <v>81889.03</v>
      </c>
    </row>
    <row r="588" spans="1:14" x14ac:dyDescent="0.25">
      <c r="A588" s="8" t="s">
        <v>926</v>
      </c>
      <c r="B588" t="s">
        <v>266</v>
      </c>
      <c r="C588" t="s">
        <v>927</v>
      </c>
      <c r="D588" s="2">
        <f t="shared" si="22"/>
        <v>49106.98</v>
      </c>
      <c r="E588" s="1">
        <v>46527.19</v>
      </c>
      <c r="F588" s="9"/>
      <c r="G588" s="9">
        <v>2579.79</v>
      </c>
      <c r="H588" s="9">
        <v>4759.12</v>
      </c>
      <c r="I588" s="9">
        <v>3646.6699999999996</v>
      </c>
      <c r="J588" s="9"/>
      <c r="K588" s="9">
        <v>6364.28</v>
      </c>
      <c r="L588" s="9"/>
      <c r="M588" s="3"/>
      <c r="N588" s="10">
        <f t="shared" si="23"/>
        <v>63877.05</v>
      </c>
    </row>
    <row r="589" spans="1:14" x14ac:dyDescent="0.25">
      <c r="A589" s="8" t="s">
        <v>928</v>
      </c>
      <c r="B589" t="s">
        <v>929</v>
      </c>
      <c r="C589" t="s">
        <v>930</v>
      </c>
      <c r="D589" s="2">
        <f t="shared" si="22"/>
        <v>45386.239999999998</v>
      </c>
      <c r="E589" s="1">
        <v>42012.479999999996</v>
      </c>
      <c r="F589" s="9"/>
      <c r="G589" s="9">
        <v>3373.76</v>
      </c>
      <c r="H589" s="9">
        <v>10606.18</v>
      </c>
      <c r="I589" s="9">
        <v>2359.19</v>
      </c>
      <c r="J589" s="9">
        <v>312</v>
      </c>
      <c r="K589" s="9">
        <v>5922.5</v>
      </c>
      <c r="L589" s="9"/>
      <c r="M589" s="3"/>
      <c r="N589" s="10">
        <f t="shared" si="23"/>
        <v>64586.11</v>
      </c>
    </row>
    <row r="590" spans="1:14" x14ac:dyDescent="0.25">
      <c r="A590" s="8" t="s">
        <v>738</v>
      </c>
      <c r="B590" t="s">
        <v>931</v>
      </c>
      <c r="C590" t="s">
        <v>684</v>
      </c>
      <c r="D590" s="2">
        <f t="shared" si="22"/>
        <v>45626.11</v>
      </c>
      <c r="E590" s="1">
        <v>45626.11</v>
      </c>
      <c r="F590" s="9"/>
      <c r="G590" s="9"/>
      <c r="H590" s="9">
        <v>6202.56</v>
      </c>
      <c r="I590" s="9">
        <v>3366.17</v>
      </c>
      <c r="J590" s="9"/>
      <c r="K590" s="9">
        <v>5913.21</v>
      </c>
      <c r="L590" s="9"/>
      <c r="M590" s="3"/>
      <c r="N590" s="10">
        <f t="shared" si="23"/>
        <v>61108.049999999996</v>
      </c>
    </row>
    <row r="591" spans="1:14" x14ac:dyDescent="0.25">
      <c r="A591" s="8" t="s">
        <v>932</v>
      </c>
      <c r="B591" t="s">
        <v>933</v>
      </c>
      <c r="C591" t="s">
        <v>684</v>
      </c>
      <c r="D591" s="2">
        <f t="shared" si="22"/>
        <v>45626.11</v>
      </c>
      <c r="E591" s="1">
        <v>45626.11</v>
      </c>
      <c r="F591" s="9"/>
      <c r="G591" s="9"/>
      <c r="H591" s="9">
        <v>6202.56</v>
      </c>
      <c r="I591" s="9">
        <v>3336.27</v>
      </c>
      <c r="J591" s="9"/>
      <c r="K591" s="9">
        <v>5913.21</v>
      </c>
      <c r="L591" s="9"/>
      <c r="M591" s="3"/>
      <c r="N591" s="10">
        <f t="shared" si="23"/>
        <v>61078.149999999994</v>
      </c>
    </row>
    <row r="592" spans="1:14" x14ac:dyDescent="0.25">
      <c r="A592" s="8" t="s">
        <v>143</v>
      </c>
      <c r="B592" t="s">
        <v>802</v>
      </c>
      <c r="C592" t="s">
        <v>628</v>
      </c>
      <c r="D592" s="2">
        <f t="shared" si="22"/>
        <v>68773.539999999994</v>
      </c>
      <c r="E592" s="1">
        <v>36194.62999999999</v>
      </c>
      <c r="F592" s="9">
        <v>5785.51</v>
      </c>
      <c r="G592" s="9">
        <v>26793.399999999998</v>
      </c>
      <c r="H592" s="9">
        <v>8633.82</v>
      </c>
      <c r="I592" s="9">
        <v>5149.37</v>
      </c>
      <c r="J592" s="9">
        <v>1960</v>
      </c>
      <c r="K592" s="9">
        <v>9102.25</v>
      </c>
      <c r="L592" s="9"/>
      <c r="M592" s="3"/>
      <c r="N592" s="10">
        <f t="shared" si="23"/>
        <v>93618.979999999981</v>
      </c>
    </row>
    <row r="593" spans="1:14" x14ac:dyDescent="0.25">
      <c r="A593" s="8" t="s">
        <v>17</v>
      </c>
      <c r="B593" t="s">
        <v>853</v>
      </c>
      <c r="C593" t="s">
        <v>391</v>
      </c>
      <c r="D593" s="2">
        <f t="shared" si="22"/>
        <v>165213.56</v>
      </c>
      <c r="E593" s="1">
        <v>54278.690000000017</v>
      </c>
      <c r="F593" s="9"/>
      <c r="G593" s="9">
        <v>110934.86999999998</v>
      </c>
      <c r="H593" s="9">
        <v>5097.29</v>
      </c>
      <c r="I593" s="9">
        <v>1571.91</v>
      </c>
      <c r="J593" s="9"/>
      <c r="K593" s="9">
        <v>0</v>
      </c>
      <c r="L593" s="9"/>
      <c r="M593" s="3"/>
      <c r="N593" s="10">
        <f t="shared" si="23"/>
        <v>171882.76</v>
      </c>
    </row>
    <row r="594" spans="1:14" x14ac:dyDescent="0.25">
      <c r="A594" s="8" t="s">
        <v>185</v>
      </c>
      <c r="B594" t="s">
        <v>934</v>
      </c>
      <c r="C594" t="s">
        <v>664</v>
      </c>
      <c r="D594" s="2">
        <f t="shared" si="22"/>
        <v>58225.929999999993</v>
      </c>
      <c r="E594" s="1">
        <v>48469.729999999996</v>
      </c>
      <c r="F594" s="9">
        <v>8378.7000000000007</v>
      </c>
      <c r="G594" s="9">
        <v>1377.5</v>
      </c>
      <c r="H594" s="9">
        <v>2755.28</v>
      </c>
      <c r="I594" s="9">
        <v>4411.8</v>
      </c>
      <c r="J594" s="9">
        <v>50</v>
      </c>
      <c r="K594" s="9">
        <v>5178.16</v>
      </c>
      <c r="L594" s="9"/>
      <c r="M594" s="3"/>
      <c r="N594" s="10">
        <f t="shared" si="23"/>
        <v>70621.17</v>
      </c>
    </row>
    <row r="595" spans="1:14" x14ac:dyDescent="0.25">
      <c r="A595" s="8" t="s">
        <v>24</v>
      </c>
      <c r="B595" t="s">
        <v>934</v>
      </c>
      <c r="C595" t="s">
        <v>576</v>
      </c>
      <c r="D595" s="2">
        <f t="shared" si="22"/>
        <v>75336.31</v>
      </c>
      <c r="E595" s="1">
        <v>45157.479999999996</v>
      </c>
      <c r="F595" s="9">
        <v>3476.8</v>
      </c>
      <c r="G595" s="9">
        <v>26702.03</v>
      </c>
      <c r="H595" s="9"/>
      <c r="I595" s="9">
        <v>5763.2</v>
      </c>
      <c r="J595" s="9"/>
      <c r="K595" s="9">
        <v>9763.6</v>
      </c>
      <c r="L595" s="9"/>
      <c r="M595" s="3"/>
      <c r="N595" s="10">
        <f t="shared" si="23"/>
        <v>90863.11</v>
      </c>
    </row>
    <row r="596" spans="1:14" x14ac:dyDescent="0.25">
      <c r="A596" s="8" t="s">
        <v>124</v>
      </c>
      <c r="B596" t="s">
        <v>935</v>
      </c>
      <c r="C596" t="s">
        <v>26</v>
      </c>
      <c r="D596" s="2">
        <f t="shared" si="22"/>
        <v>80300.98000000001</v>
      </c>
      <c r="E596" s="1">
        <v>32559.11</v>
      </c>
      <c r="F596" s="9">
        <v>816.98</v>
      </c>
      <c r="G596" s="9">
        <v>46924.89</v>
      </c>
      <c r="H596" s="9">
        <v>3839.52</v>
      </c>
      <c r="I596" s="9">
        <v>1144.82</v>
      </c>
      <c r="J596" s="9">
        <v>233.96</v>
      </c>
      <c r="K596" s="9">
        <v>0</v>
      </c>
      <c r="L596" s="9"/>
      <c r="M596" s="3">
        <f>E596*0.6992</f>
        <v>22765.329712000002</v>
      </c>
      <c r="N596" s="10">
        <f t="shared" si="23"/>
        <v>108284.60971200003</v>
      </c>
    </row>
    <row r="597" spans="1:14" x14ac:dyDescent="0.25">
      <c r="A597" s="8" t="s">
        <v>82</v>
      </c>
      <c r="B597" t="s">
        <v>236</v>
      </c>
      <c r="C597" t="s">
        <v>323</v>
      </c>
      <c r="D597" s="2">
        <f t="shared" si="22"/>
        <v>34346.050000000003</v>
      </c>
      <c r="E597" s="1">
        <v>31308.130000000005</v>
      </c>
      <c r="F597" s="9">
        <v>3037.92</v>
      </c>
      <c r="G597" s="9"/>
      <c r="H597" s="9">
        <v>2642.5</v>
      </c>
      <c r="I597" s="9">
        <v>490.17</v>
      </c>
      <c r="J597" s="9">
        <v>425</v>
      </c>
      <c r="K597" s="9">
        <v>0</v>
      </c>
      <c r="L597" s="9">
        <f>E597*0.8116</f>
        <v>25409.678308000002</v>
      </c>
      <c r="M597" s="3"/>
      <c r="N597" s="10">
        <f t="shared" si="23"/>
        <v>63313.398308000003</v>
      </c>
    </row>
    <row r="598" spans="1:14" x14ac:dyDescent="0.25">
      <c r="A598" s="8" t="s">
        <v>143</v>
      </c>
      <c r="B598" t="s">
        <v>936</v>
      </c>
      <c r="C598" t="s">
        <v>323</v>
      </c>
      <c r="D598" s="2">
        <f t="shared" si="22"/>
        <v>33639.42</v>
      </c>
      <c r="E598" s="1">
        <v>31308.129999999997</v>
      </c>
      <c r="F598" s="9">
        <v>2331.29</v>
      </c>
      <c r="G598" s="9"/>
      <c r="H598" s="9">
        <v>2642.5</v>
      </c>
      <c r="I598" s="9">
        <v>479.49</v>
      </c>
      <c r="J598" s="9">
        <v>425</v>
      </c>
      <c r="K598" s="9">
        <v>0</v>
      </c>
      <c r="L598" s="9">
        <f>E598*0.8116</f>
        <v>25409.678307999999</v>
      </c>
      <c r="M598" s="3"/>
      <c r="N598" s="10">
        <f t="shared" si="23"/>
        <v>62596.088307999991</v>
      </c>
    </row>
    <row r="599" spans="1:14" x14ac:dyDescent="0.25">
      <c r="A599" s="8" t="s">
        <v>163</v>
      </c>
      <c r="B599" t="s">
        <v>937</v>
      </c>
      <c r="C599" t="s">
        <v>323</v>
      </c>
      <c r="D599" s="2">
        <f t="shared" si="22"/>
        <v>33887.199999999997</v>
      </c>
      <c r="E599" s="1">
        <v>31308.129999999997</v>
      </c>
      <c r="F599" s="9">
        <v>2579.0700000000002</v>
      </c>
      <c r="G599" s="9"/>
      <c r="H599" s="9">
        <v>2642.5</v>
      </c>
      <c r="I599" s="9">
        <v>479.3</v>
      </c>
      <c r="J599" s="9">
        <v>425</v>
      </c>
      <c r="K599" s="9">
        <v>0</v>
      </c>
      <c r="L599" s="9">
        <f>E599*0.8116</f>
        <v>25409.678307999999</v>
      </c>
      <c r="M599" s="3"/>
      <c r="N599" s="10">
        <f t="shared" si="23"/>
        <v>62843.678308000002</v>
      </c>
    </row>
    <row r="600" spans="1:14" x14ac:dyDescent="0.25">
      <c r="A600" s="8" t="s">
        <v>150</v>
      </c>
      <c r="B600" t="s">
        <v>938</v>
      </c>
      <c r="C600" t="s">
        <v>323</v>
      </c>
      <c r="D600" s="2">
        <f t="shared" si="22"/>
        <v>31308.13</v>
      </c>
      <c r="E600" s="1">
        <v>31308.13</v>
      </c>
      <c r="F600" s="9"/>
      <c r="G600" s="9"/>
      <c r="H600" s="9">
        <v>2642.5</v>
      </c>
      <c r="I600" s="9">
        <v>442.3</v>
      </c>
      <c r="J600" s="9">
        <v>425</v>
      </c>
      <c r="K600" s="9">
        <v>0</v>
      </c>
      <c r="L600" s="9">
        <f>E600*0.8116</f>
        <v>25409.678307999999</v>
      </c>
      <c r="M600" s="3"/>
      <c r="N600" s="10">
        <f t="shared" si="23"/>
        <v>60227.60830800001</v>
      </c>
    </row>
    <row r="601" spans="1:14" x14ac:dyDescent="0.25">
      <c r="A601" s="8" t="s">
        <v>49</v>
      </c>
      <c r="B601" t="s">
        <v>59</v>
      </c>
      <c r="C601" t="s">
        <v>323</v>
      </c>
      <c r="D601" s="2">
        <f t="shared" si="22"/>
        <v>33613.47</v>
      </c>
      <c r="E601" s="1">
        <v>31308.13</v>
      </c>
      <c r="F601" s="9">
        <v>2305.34</v>
      </c>
      <c r="G601" s="9"/>
      <c r="H601" s="9">
        <v>2713.6</v>
      </c>
      <c r="I601" s="9">
        <v>475.4</v>
      </c>
      <c r="J601" s="9">
        <v>175</v>
      </c>
      <c r="K601" s="9">
        <v>0</v>
      </c>
      <c r="L601" s="9">
        <f>E601*0.8116</f>
        <v>25409.678307999999</v>
      </c>
      <c r="M601" s="3"/>
      <c r="N601" s="10">
        <f t="shared" si="23"/>
        <v>62387.148308000003</v>
      </c>
    </row>
    <row r="602" spans="1:14" x14ac:dyDescent="0.25">
      <c r="A602" s="8" t="s">
        <v>939</v>
      </c>
      <c r="B602" t="s">
        <v>940</v>
      </c>
      <c r="C602" t="s">
        <v>941</v>
      </c>
      <c r="D602" s="2">
        <f t="shared" si="22"/>
        <v>44193.71</v>
      </c>
      <c r="E602" s="1">
        <v>44193.71</v>
      </c>
      <c r="F602" s="9"/>
      <c r="G602" s="9"/>
      <c r="H602" s="9">
        <v>6950.85</v>
      </c>
      <c r="I602" s="9">
        <v>3194.08</v>
      </c>
      <c r="J602" s="9"/>
      <c r="K602" s="9">
        <v>5727.57</v>
      </c>
      <c r="L602" s="9"/>
      <c r="M602" s="3"/>
      <c r="N602" s="10">
        <f t="shared" si="23"/>
        <v>60066.21</v>
      </c>
    </row>
    <row r="603" spans="1:14" x14ac:dyDescent="0.25">
      <c r="A603" s="8" t="s">
        <v>942</v>
      </c>
      <c r="B603" t="s">
        <v>43</v>
      </c>
      <c r="C603" t="s">
        <v>323</v>
      </c>
      <c r="D603" s="2">
        <f t="shared" si="22"/>
        <v>32471.1</v>
      </c>
      <c r="E603" s="1">
        <v>31308.129999999997</v>
      </c>
      <c r="F603" s="9">
        <v>1162.97</v>
      </c>
      <c r="G603" s="9"/>
      <c r="H603" s="9">
        <v>2378.25</v>
      </c>
      <c r="I603" s="9">
        <v>463.39</v>
      </c>
      <c r="J603" s="9">
        <v>425</v>
      </c>
      <c r="K603" s="9">
        <v>0</v>
      </c>
      <c r="L603" s="9">
        <f>E603*0.8116</f>
        <v>25409.678307999999</v>
      </c>
      <c r="M603" s="3"/>
      <c r="N603" s="10">
        <f t="shared" si="23"/>
        <v>61147.418307999993</v>
      </c>
    </row>
    <row r="604" spans="1:14" x14ac:dyDescent="0.25">
      <c r="A604" s="8" t="s">
        <v>93</v>
      </c>
      <c r="B604" t="s">
        <v>575</v>
      </c>
      <c r="C604" t="s">
        <v>713</v>
      </c>
      <c r="D604" s="2">
        <f t="shared" si="22"/>
        <v>42836.53</v>
      </c>
      <c r="E604" s="1">
        <v>41063.369999999995</v>
      </c>
      <c r="F604" s="9"/>
      <c r="G604" s="9">
        <v>1773.16</v>
      </c>
      <c r="H604" s="9">
        <v>10377.15</v>
      </c>
      <c r="I604" s="9">
        <v>3078.49</v>
      </c>
      <c r="J604" s="9"/>
      <c r="K604" s="9">
        <v>5446.38</v>
      </c>
      <c r="L604" s="9"/>
      <c r="M604" s="3"/>
      <c r="N604" s="10">
        <f t="shared" si="23"/>
        <v>61738.549999999996</v>
      </c>
    </row>
    <row r="605" spans="1:14" x14ac:dyDescent="0.25">
      <c r="A605" s="8" t="s">
        <v>813</v>
      </c>
      <c r="B605" t="s">
        <v>943</v>
      </c>
      <c r="C605" t="s">
        <v>323</v>
      </c>
      <c r="D605" s="2">
        <f t="shared" si="22"/>
        <v>31886.71</v>
      </c>
      <c r="E605" s="1">
        <v>31127.23</v>
      </c>
      <c r="F605" s="9">
        <v>759.48</v>
      </c>
      <c r="G605" s="9"/>
      <c r="H605" s="9">
        <v>2642.5</v>
      </c>
      <c r="I605" s="9">
        <v>454.07</v>
      </c>
      <c r="J605" s="9">
        <v>425</v>
      </c>
      <c r="K605" s="9">
        <v>0</v>
      </c>
      <c r="L605" s="9">
        <f>E605*0.8116</f>
        <v>25262.859868</v>
      </c>
      <c r="M605" s="3"/>
      <c r="N605" s="10">
        <f t="shared" si="23"/>
        <v>60671.139867999998</v>
      </c>
    </row>
    <row r="606" spans="1:14" x14ac:dyDescent="0.25">
      <c r="A606" s="8" t="s">
        <v>944</v>
      </c>
      <c r="B606" t="s">
        <v>945</v>
      </c>
      <c r="C606" t="s">
        <v>323</v>
      </c>
      <c r="D606" s="2">
        <f t="shared" si="22"/>
        <v>35105.53</v>
      </c>
      <c r="E606" s="1">
        <v>31308.129999999997</v>
      </c>
      <c r="F606" s="9">
        <v>3797.4</v>
      </c>
      <c r="G606" s="9"/>
      <c r="H606" s="9">
        <v>2442.2399999999998</v>
      </c>
      <c r="I606" s="9">
        <v>497.87</v>
      </c>
      <c r="J606" s="9">
        <v>175</v>
      </c>
      <c r="K606" s="9">
        <v>0</v>
      </c>
      <c r="L606" s="9">
        <f>E606*0.8116</f>
        <v>25409.678307999999</v>
      </c>
      <c r="M606" s="3"/>
      <c r="N606" s="10">
        <f t="shared" si="23"/>
        <v>63630.318308000002</v>
      </c>
    </row>
    <row r="607" spans="1:14" x14ac:dyDescent="0.25">
      <c r="A607" s="8" t="s">
        <v>350</v>
      </c>
      <c r="B607" t="s">
        <v>946</v>
      </c>
      <c r="C607" t="s">
        <v>323</v>
      </c>
      <c r="D607" s="2">
        <f t="shared" si="22"/>
        <v>36371.33</v>
      </c>
      <c r="E607" s="1">
        <v>30801.800000000003</v>
      </c>
      <c r="F607" s="9">
        <v>5569.53</v>
      </c>
      <c r="G607" s="9"/>
      <c r="H607" s="9">
        <v>2642.5</v>
      </c>
      <c r="I607" s="9">
        <v>519.17999999999995</v>
      </c>
      <c r="J607" s="9">
        <v>425</v>
      </c>
      <c r="K607" s="9">
        <v>0</v>
      </c>
      <c r="L607" s="9">
        <f>E607*0.8116</f>
        <v>24998.740880000001</v>
      </c>
      <c r="M607" s="3"/>
      <c r="N607" s="10">
        <f t="shared" si="23"/>
        <v>64956.750880000007</v>
      </c>
    </row>
    <row r="608" spans="1:14" x14ac:dyDescent="0.25">
      <c r="A608" s="8" t="s">
        <v>525</v>
      </c>
      <c r="B608" t="s">
        <v>947</v>
      </c>
      <c r="C608" t="s">
        <v>323</v>
      </c>
      <c r="D608" s="2">
        <f t="shared" si="22"/>
        <v>33107.78</v>
      </c>
      <c r="E608" s="1">
        <v>30801.809999999998</v>
      </c>
      <c r="F608" s="9">
        <v>2305.9699999999998</v>
      </c>
      <c r="G608" s="9"/>
      <c r="H608" s="9">
        <v>2642.5</v>
      </c>
      <c r="I608" s="9">
        <v>468.24</v>
      </c>
      <c r="J608" s="9">
        <v>425</v>
      </c>
      <c r="K608" s="9">
        <v>0</v>
      </c>
      <c r="L608" s="9">
        <f>E608*0.8116</f>
        <v>24998.748995999998</v>
      </c>
      <c r="M608" s="3"/>
      <c r="N608" s="10">
        <f t="shared" si="23"/>
        <v>61642.268995999999</v>
      </c>
    </row>
    <row r="609" spans="1:14" x14ac:dyDescent="0.25">
      <c r="A609" s="8" t="s">
        <v>948</v>
      </c>
      <c r="B609" t="s">
        <v>949</v>
      </c>
      <c r="C609" t="s">
        <v>950</v>
      </c>
      <c r="D609" s="2">
        <f t="shared" si="22"/>
        <v>46125</v>
      </c>
      <c r="E609" s="1">
        <v>43926.27</v>
      </c>
      <c r="F609" s="9"/>
      <c r="G609" s="9">
        <v>2198.7300000000005</v>
      </c>
      <c r="H609" s="9">
        <v>5510.56</v>
      </c>
      <c r="I609" s="9">
        <v>3447.71</v>
      </c>
      <c r="J609" s="9">
        <v>286</v>
      </c>
      <c r="K609" s="9">
        <v>6014.87</v>
      </c>
      <c r="L609" s="9"/>
      <c r="M609" s="3"/>
      <c r="N609" s="10">
        <f t="shared" si="23"/>
        <v>61384.14</v>
      </c>
    </row>
    <row r="610" spans="1:14" x14ac:dyDescent="0.25">
      <c r="A610" s="8" t="s">
        <v>951</v>
      </c>
      <c r="B610" t="s">
        <v>952</v>
      </c>
      <c r="C610" t="s">
        <v>711</v>
      </c>
      <c r="D610" s="2">
        <f t="shared" si="22"/>
        <v>65462.559999999998</v>
      </c>
      <c r="E610" s="1">
        <v>35975.009999999995</v>
      </c>
      <c r="F610" s="9"/>
      <c r="G610" s="9">
        <v>29487.55</v>
      </c>
      <c r="H610" s="9">
        <v>6024.07</v>
      </c>
      <c r="I610" s="9">
        <v>4734.16</v>
      </c>
      <c r="J610" s="9">
        <v>3314.34</v>
      </c>
      <c r="K610" s="9">
        <v>8913.4699999999993</v>
      </c>
      <c r="L610" s="9"/>
      <c r="M610" s="3"/>
      <c r="N610" s="10">
        <f t="shared" si="23"/>
        <v>88448.6</v>
      </c>
    </row>
    <row r="611" spans="1:14" x14ac:dyDescent="0.25">
      <c r="A611" s="8" t="s">
        <v>28</v>
      </c>
      <c r="B611" t="s">
        <v>64</v>
      </c>
      <c r="C611" t="s">
        <v>849</v>
      </c>
      <c r="D611" s="2">
        <f t="shared" si="22"/>
        <v>43199.53</v>
      </c>
      <c r="E611" s="1">
        <v>43159.29</v>
      </c>
      <c r="F611" s="9"/>
      <c r="G611" s="9">
        <v>40.24</v>
      </c>
      <c r="H611" s="9">
        <v>6512.48</v>
      </c>
      <c r="I611" s="9">
        <v>3164.4700000000003</v>
      </c>
      <c r="J611" s="9">
        <v>338</v>
      </c>
      <c r="K611" s="9">
        <v>5642.54</v>
      </c>
      <c r="L611" s="9"/>
      <c r="M611" s="3"/>
      <c r="N611" s="10">
        <f t="shared" si="23"/>
        <v>58857.02</v>
      </c>
    </row>
    <row r="612" spans="1:14" x14ac:dyDescent="0.25">
      <c r="A612" s="8" t="s">
        <v>953</v>
      </c>
      <c r="B612" t="s">
        <v>249</v>
      </c>
      <c r="C612" t="s">
        <v>954</v>
      </c>
      <c r="D612" s="2">
        <f t="shared" si="22"/>
        <v>46535.8</v>
      </c>
      <c r="E612" s="1">
        <v>42423.19</v>
      </c>
      <c r="F612" s="9">
        <v>4017.1800000000003</v>
      </c>
      <c r="G612" s="9">
        <v>95.43</v>
      </c>
      <c r="H612" s="9">
        <v>6512.48</v>
      </c>
      <c r="I612" s="9">
        <v>3459.3199999999997</v>
      </c>
      <c r="J612" s="9">
        <v>338</v>
      </c>
      <c r="K612" s="9">
        <v>6074.83</v>
      </c>
      <c r="L612" s="9"/>
      <c r="M612" s="3"/>
      <c r="N612" s="10">
        <f t="shared" si="23"/>
        <v>62920.43</v>
      </c>
    </row>
    <row r="613" spans="1:14" x14ac:dyDescent="0.25">
      <c r="A613" s="8" t="s">
        <v>955</v>
      </c>
      <c r="B613" t="s">
        <v>956</v>
      </c>
      <c r="C613" t="s">
        <v>746</v>
      </c>
      <c r="D613" s="2">
        <f t="shared" si="22"/>
        <v>43504.12</v>
      </c>
      <c r="E613" s="1">
        <v>43504.12</v>
      </c>
      <c r="F613" s="9"/>
      <c r="G613" s="9"/>
      <c r="H613" s="9">
        <v>6202.56</v>
      </c>
      <c r="I613" s="9">
        <v>3209.2200000000003</v>
      </c>
      <c r="J613" s="9"/>
      <c r="K613" s="9">
        <v>5638.22</v>
      </c>
      <c r="L613" s="9"/>
      <c r="M613" s="3"/>
      <c r="N613" s="10">
        <f t="shared" si="23"/>
        <v>58554.12</v>
      </c>
    </row>
    <row r="614" spans="1:14" x14ac:dyDescent="0.25">
      <c r="A614" s="8" t="s">
        <v>442</v>
      </c>
      <c r="B614" t="s">
        <v>957</v>
      </c>
      <c r="C614" t="s">
        <v>746</v>
      </c>
      <c r="D614" s="2">
        <f t="shared" si="22"/>
        <v>43290.98</v>
      </c>
      <c r="E614" s="1">
        <v>43290.98</v>
      </c>
      <c r="F614" s="9"/>
      <c r="G614" s="9"/>
      <c r="H614" s="9">
        <v>6202.56</v>
      </c>
      <c r="I614" s="9">
        <v>3193.36</v>
      </c>
      <c r="J614" s="9"/>
      <c r="K614" s="9">
        <v>5610.41</v>
      </c>
      <c r="L614" s="9"/>
      <c r="M614" s="3"/>
      <c r="N614" s="10">
        <f t="shared" si="23"/>
        <v>58297.31</v>
      </c>
    </row>
    <row r="615" spans="1:14" x14ac:dyDescent="0.25">
      <c r="A615" s="8" t="s">
        <v>958</v>
      </c>
      <c r="B615" t="s">
        <v>226</v>
      </c>
      <c r="C615" t="s">
        <v>323</v>
      </c>
      <c r="D615" s="2">
        <f t="shared" si="22"/>
        <v>30229.45</v>
      </c>
      <c r="E615" s="1">
        <v>30229.45</v>
      </c>
      <c r="F615" s="9"/>
      <c r="G615" s="9"/>
      <c r="H615" s="9">
        <v>2642.5</v>
      </c>
      <c r="I615" s="9">
        <v>426.84</v>
      </c>
      <c r="J615" s="9">
        <v>425</v>
      </c>
      <c r="K615" s="9">
        <v>0</v>
      </c>
      <c r="L615" s="9">
        <f>E615*0.8116</f>
        <v>24534.22162</v>
      </c>
      <c r="M615" s="3"/>
      <c r="N615" s="10">
        <f t="shared" si="23"/>
        <v>58258.01161999999</v>
      </c>
    </row>
    <row r="616" spans="1:14" x14ac:dyDescent="0.25">
      <c r="A616" s="8" t="s">
        <v>959</v>
      </c>
      <c r="B616" t="s">
        <v>630</v>
      </c>
      <c r="C616" t="s">
        <v>818</v>
      </c>
      <c r="D616" s="2">
        <f t="shared" si="22"/>
        <v>38964.58</v>
      </c>
      <c r="E616" s="1">
        <v>38964.58</v>
      </c>
      <c r="F616" s="9"/>
      <c r="G616" s="9"/>
      <c r="H616" s="9">
        <v>11164.4</v>
      </c>
      <c r="I616" s="9">
        <v>2747.55</v>
      </c>
      <c r="J616" s="9"/>
      <c r="K616" s="9">
        <v>5049.76</v>
      </c>
      <c r="L616" s="9"/>
      <c r="M616" s="3"/>
      <c r="N616" s="10">
        <f t="shared" si="23"/>
        <v>57926.290000000008</v>
      </c>
    </row>
    <row r="617" spans="1:14" x14ac:dyDescent="0.25">
      <c r="A617" s="8" t="s">
        <v>899</v>
      </c>
      <c r="B617" t="s">
        <v>728</v>
      </c>
      <c r="C617" t="s">
        <v>960</v>
      </c>
      <c r="D617" s="2">
        <f t="shared" si="22"/>
        <v>42471.19</v>
      </c>
      <c r="E617" s="1">
        <v>42471.19</v>
      </c>
      <c r="F617" s="9"/>
      <c r="G617" s="9"/>
      <c r="H617" s="9">
        <v>6512.48</v>
      </c>
      <c r="I617" s="9">
        <v>3148.47</v>
      </c>
      <c r="J617" s="9"/>
      <c r="K617" s="9">
        <v>5504.31</v>
      </c>
      <c r="L617" s="9"/>
      <c r="M617" s="3"/>
      <c r="N617" s="10">
        <f t="shared" si="23"/>
        <v>57636.45</v>
      </c>
    </row>
    <row r="618" spans="1:14" x14ac:dyDescent="0.25">
      <c r="A618" s="8" t="s">
        <v>961</v>
      </c>
      <c r="B618" t="s">
        <v>962</v>
      </c>
      <c r="C618" t="s">
        <v>746</v>
      </c>
      <c r="D618" s="2">
        <f t="shared" si="22"/>
        <v>38501.449999999997</v>
      </c>
      <c r="E618" s="1">
        <v>38501.449999999997</v>
      </c>
      <c r="F618" s="9"/>
      <c r="G618" s="9"/>
      <c r="H618" s="9">
        <v>11164.4</v>
      </c>
      <c r="I618" s="9">
        <v>2731.93</v>
      </c>
      <c r="J618" s="9"/>
      <c r="K618" s="9">
        <v>4989.83</v>
      </c>
      <c r="L618" s="9"/>
      <c r="M618" s="3"/>
      <c r="N618" s="10">
        <f t="shared" si="23"/>
        <v>57387.61</v>
      </c>
    </row>
    <row r="619" spans="1:14" x14ac:dyDescent="0.25">
      <c r="A619" s="8" t="s">
        <v>289</v>
      </c>
      <c r="B619" t="s">
        <v>963</v>
      </c>
      <c r="C619" t="s">
        <v>736</v>
      </c>
      <c r="D619" s="2">
        <f t="shared" si="22"/>
        <v>43235.19</v>
      </c>
      <c r="E619" s="1">
        <v>43235.19</v>
      </c>
      <c r="F619" s="9"/>
      <c r="G619" s="9"/>
      <c r="H619" s="9">
        <v>4633.8999999999996</v>
      </c>
      <c r="I619" s="9">
        <v>3178.19</v>
      </c>
      <c r="J619" s="9"/>
      <c r="K619" s="9">
        <v>5603.32</v>
      </c>
      <c r="L619" s="9"/>
      <c r="M619" s="3"/>
      <c r="N619" s="10">
        <f t="shared" si="23"/>
        <v>56650.600000000006</v>
      </c>
    </row>
    <row r="620" spans="1:14" x14ac:dyDescent="0.25">
      <c r="A620" s="8" t="s">
        <v>964</v>
      </c>
      <c r="B620" t="s">
        <v>965</v>
      </c>
      <c r="C620" t="s">
        <v>966</v>
      </c>
      <c r="D620" s="2">
        <f t="shared" si="22"/>
        <v>46063.61</v>
      </c>
      <c r="E620" s="1">
        <v>42413.45</v>
      </c>
      <c r="F620" s="9"/>
      <c r="G620" s="9">
        <v>3650.16</v>
      </c>
      <c r="H620" s="9">
        <v>4146.6400000000003</v>
      </c>
      <c r="I620" s="9">
        <v>3492.84</v>
      </c>
      <c r="J620" s="9">
        <v>721</v>
      </c>
      <c r="K620" s="9">
        <v>5585.16</v>
      </c>
      <c r="L620" s="9"/>
      <c r="M620" s="3"/>
      <c r="N620" s="10">
        <f t="shared" si="23"/>
        <v>60009.25</v>
      </c>
    </row>
    <row r="621" spans="1:14" x14ac:dyDescent="0.25">
      <c r="A621" s="8" t="s">
        <v>137</v>
      </c>
      <c r="B621" t="s">
        <v>728</v>
      </c>
      <c r="C621" t="s">
        <v>664</v>
      </c>
      <c r="D621" s="2">
        <f t="shared" si="22"/>
        <v>43863.05</v>
      </c>
      <c r="E621" s="1">
        <v>41625.57</v>
      </c>
      <c r="F621" s="9"/>
      <c r="G621" s="9">
        <v>2237.48</v>
      </c>
      <c r="H621" s="9">
        <v>5122.32</v>
      </c>
      <c r="I621" s="9">
        <v>2644.31</v>
      </c>
      <c r="J621" s="9">
        <v>1960</v>
      </c>
      <c r="K621" s="9">
        <v>4718.6000000000004</v>
      </c>
      <c r="L621" s="9"/>
      <c r="M621" s="3"/>
      <c r="N621" s="10">
        <f t="shared" si="23"/>
        <v>58308.28</v>
      </c>
    </row>
    <row r="622" spans="1:14" x14ac:dyDescent="0.25">
      <c r="A622" s="8" t="s">
        <v>967</v>
      </c>
      <c r="B622" t="s">
        <v>212</v>
      </c>
      <c r="C622" t="s">
        <v>941</v>
      </c>
      <c r="D622" s="2">
        <f t="shared" si="22"/>
        <v>42931.03</v>
      </c>
      <c r="E622" s="1">
        <v>42931.03</v>
      </c>
      <c r="F622" s="9"/>
      <c r="G622" s="9"/>
      <c r="H622" s="9">
        <v>3757.2</v>
      </c>
      <c r="I622" s="9">
        <v>3226.6600000000003</v>
      </c>
      <c r="J622" s="9"/>
      <c r="K622" s="9">
        <v>5563.93</v>
      </c>
      <c r="L622" s="9"/>
      <c r="M622" s="3"/>
      <c r="N622" s="10">
        <f t="shared" si="23"/>
        <v>55478.82</v>
      </c>
    </row>
    <row r="623" spans="1:14" x14ac:dyDescent="0.25">
      <c r="A623" s="8" t="s">
        <v>968</v>
      </c>
      <c r="B623" t="s">
        <v>969</v>
      </c>
      <c r="C623" t="s">
        <v>746</v>
      </c>
      <c r="D623" s="2">
        <f t="shared" si="22"/>
        <v>40873.449999999997</v>
      </c>
      <c r="E623" s="1">
        <v>40873.449999999997</v>
      </c>
      <c r="F623" s="9"/>
      <c r="G623" s="9"/>
      <c r="H623" s="9">
        <v>6202.56</v>
      </c>
      <c r="I623" s="9">
        <v>3002.6499999999996</v>
      </c>
      <c r="J623" s="9"/>
      <c r="K623" s="9">
        <v>5297.2</v>
      </c>
      <c r="L623" s="9"/>
      <c r="M623" s="3"/>
      <c r="N623" s="10">
        <f t="shared" si="23"/>
        <v>55375.859999999993</v>
      </c>
    </row>
    <row r="624" spans="1:14" x14ac:dyDescent="0.25">
      <c r="A624" s="8" t="s">
        <v>970</v>
      </c>
      <c r="B624" t="s">
        <v>971</v>
      </c>
      <c r="C624" t="s">
        <v>746</v>
      </c>
      <c r="D624" s="2">
        <f t="shared" si="22"/>
        <v>45529.74</v>
      </c>
      <c r="E624" s="1">
        <v>45529.74</v>
      </c>
      <c r="F624" s="9"/>
      <c r="G624" s="9"/>
      <c r="H624" s="9"/>
      <c r="I624" s="9">
        <v>3483.21</v>
      </c>
      <c r="J624" s="9"/>
      <c r="K624" s="9">
        <v>5900.66</v>
      </c>
      <c r="L624" s="9"/>
      <c r="M624" s="3"/>
      <c r="N624" s="10">
        <f t="shared" si="23"/>
        <v>54913.61</v>
      </c>
    </row>
    <row r="625" spans="1:14" x14ac:dyDescent="0.25">
      <c r="A625" s="8" t="s">
        <v>972</v>
      </c>
      <c r="B625" t="s">
        <v>371</v>
      </c>
      <c r="C625" t="s">
        <v>746</v>
      </c>
      <c r="D625" s="2">
        <f t="shared" si="22"/>
        <v>40406.300000000003</v>
      </c>
      <c r="E625" s="1">
        <v>40406.300000000003</v>
      </c>
      <c r="F625" s="9"/>
      <c r="G625" s="9"/>
      <c r="H625" s="9">
        <v>6202.56</v>
      </c>
      <c r="I625" s="9">
        <v>2972.4</v>
      </c>
      <c r="J625" s="9"/>
      <c r="K625" s="9">
        <v>5236.7700000000004</v>
      </c>
      <c r="L625" s="9"/>
      <c r="M625" s="3"/>
      <c r="N625" s="10">
        <f t="shared" si="23"/>
        <v>54818.03</v>
      </c>
    </row>
    <row r="626" spans="1:14" x14ac:dyDescent="0.25">
      <c r="A626" s="8" t="s">
        <v>973</v>
      </c>
      <c r="B626" t="s">
        <v>974</v>
      </c>
      <c r="C626" t="s">
        <v>884</v>
      </c>
      <c r="D626" s="2">
        <f t="shared" si="22"/>
        <v>66542.09</v>
      </c>
      <c r="E626" s="1">
        <v>33593.15</v>
      </c>
      <c r="F626" s="9">
        <v>14856.67</v>
      </c>
      <c r="G626" s="9">
        <v>18092.269999999997</v>
      </c>
      <c r="H626" s="9">
        <v>6950.85</v>
      </c>
      <c r="I626" s="9">
        <v>4834.82</v>
      </c>
      <c r="J626" s="9">
        <v>632.64</v>
      </c>
      <c r="K626" s="9">
        <v>8705.84</v>
      </c>
      <c r="L626" s="9"/>
      <c r="M626" s="3"/>
      <c r="N626" s="10">
        <f t="shared" si="23"/>
        <v>87666.240000000005</v>
      </c>
    </row>
    <row r="627" spans="1:14" x14ac:dyDescent="0.25">
      <c r="A627" s="8" t="s">
        <v>975</v>
      </c>
      <c r="B627" t="s">
        <v>976</v>
      </c>
      <c r="C627" t="s">
        <v>818</v>
      </c>
      <c r="D627" s="2">
        <f t="shared" si="22"/>
        <v>30587.82</v>
      </c>
      <c r="E627" s="1">
        <v>30587.82</v>
      </c>
      <c r="F627" s="9"/>
      <c r="G627" s="9"/>
      <c r="H627" s="9">
        <v>17987.060000000001</v>
      </c>
      <c r="I627" s="9">
        <v>1990.4399999999998</v>
      </c>
      <c r="J627" s="9"/>
      <c r="K627" s="9">
        <v>3964.07</v>
      </c>
      <c r="L627" s="9"/>
      <c r="M627" s="3"/>
      <c r="N627" s="10">
        <f t="shared" si="23"/>
        <v>54529.390000000007</v>
      </c>
    </row>
    <row r="628" spans="1:14" x14ac:dyDescent="0.25">
      <c r="A628" s="8" t="s">
        <v>977</v>
      </c>
      <c r="B628" t="s">
        <v>378</v>
      </c>
      <c r="C628" t="s">
        <v>818</v>
      </c>
      <c r="D628" s="2">
        <f t="shared" si="22"/>
        <v>40167.67</v>
      </c>
      <c r="E628" s="1">
        <v>40167.67</v>
      </c>
      <c r="F628" s="9"/>
      <c r="G628" s="9"/>
      <c r="H628" s="9">
        <v>6202.56</v>
      </c>
      <c r="I628" s="9">
        <v>2918.55</v>
      </c>
      <c r="J628" s="9"/>
      <c r="K628" s="9">
        <v>5205.84</v>
      </c>
      <c r="L628" s="9"/>
      <c r="M628" s="3"/>
      <c r="N628" s="10">
        <f t="shared" si="23"/>
        <v>54494.619999999995</v>
      </c>
    </row>
    <row r="629" spans="1:14" x14ac:dyDescent="0.25">
      <c r="A629" s="8" t="s">
        <v>978</v>
      </c>
      <c r="B629" t="s">
        <v>528</v>
      </c>
      <c r="C629" t="s">
        <v>699</v>
      </c>
      <c r="D629" s="2">
        <f t="shared" si="22"/>
        <v>46614.78</v>
      </c>
      <c r="E629" s="1">
        <v>39798.44</v>
      </c>
      <c r="F629" s="9">
        <v>2858.81</v>
      </c>
      <c r="G629" s="9">
        <v>3957.5299999999997</v>
      </c>
      <c r="H629" s="9">
        <v>3658.8</v>
      </c>
      <c r="I629" s="9">
        <v>3466.37</v>
      </c>
      <c r="J629" s="9">
        <v>1455.6</v>
      </c>
      <c r="K629" s="9">
        <v>6042.73</v>
      </c>
      <c r="L629" s="9"/>
      <c r="M629" s="3"/>
      <c r="N629" s="10">
        <f t="shared" si="23"/>
        <v>61238.28</v>
      </c>
    </row>
    <row r="630" spans="1:14" x14ac:dyDescent="0.25">
      <c r="A630" s="8" t="s">
        <v>979</v>
      </c>
      <c r="B630" t="s">
        <v>980</v>
      </c>
      <c r="C630" t="s">
        <v>981</v>
      </c>
      <c r="D630" s="2">
        <f t="shared" si="22"/>
        <v>68927.5</v>
      </c>
      <c r="E630" s="1">
        <v>39912.910000000003</v>
      </c>
      <c r="F630" s="9"/>
      <c r="G630" s="9">
        <v>29014.59</v>
      </c>
      <c r="H630" s="9"/>
      <c r="I630" s="9">
        <v>5272.93</v>
      </c>
      <c r="J630" s="9"/>
      <c r="K630" s="9">
        <v>8932.98</v>
      </c>
      <c r="L630" s="9"/>
      <c r="M630" s="3"/>
      <c r="N630" s="10">
        <f t="shared" si="23"/>
        <v>83133.409999999989</v>
      </c>
    </row>
    <row r="631" spans="1:14" x14ac:dyDescent="0.25">
      <c r="A631" s="8" t="s">
        <v>109</v>
      </c>
      <c r="B631" t="s">
        <v>510</v>
      </c>
      <c r="C631" t="s">
        <v>628</v>
      </c>
      <c r="D631" s="2">
        <f t="shared" si="22"/>
        <v>50237.85</v>
      </c>
      <c r="E631" s="1">
        <v>34596.78</v>
      </c>
      <c r="F631" s="9">
        <v>3167.06</v>
      </c>
      <c r="G631" s="9">
        <v>12474.01</v>
      </c>
      <c r="H631" s="9">
        <v>8318.9599999999991</v>
      </c>
      <c r="I631" s="9">
        <v>3413.1800000000003</v>
      </c>
      <c r="J631" s="9">
        <v>943.96</v>
      </c>
      <c r="K631" s="9">
        <v>6271.73</v>
      </c>
      <c r="L631" s="9"/>
      <c r="M631" s="3"/>
      <c r="N631" s="10">
        <f t="shared" si="23"/>
        <v>69185.679999999993</v>
      </c>
    </row>
    <row r="632" spans="1:14" x14ac:dyDescent="0.25">
      <c r="A632" s="8" t="s">
        <v>153</v>
      </c>
      <c r="B632" t="s">
        <v>982</v>
      </c>
      <c r="C632" t="s">
        <v>664</v>
      </c>
      <c r="D632" s="2">
        <f t="shared" si="22"/>
        <v>47409.77</v>
      </c>
      <c r="E632" s="1">
        <v>40690.409999999996</v>
      </c>
      <c r="F632" s="9">
        <v>5049.3599999999997</v>
      </c>
      <c r="G632" s="9">
        <v>1670</v>
      </c>
      <c r="H632" s="9">
        <v>4487.2299999999996</v>
      </c>
      <c r="I632" s="9">
        <v>3515.08</v>
      </c>
      <c r="J632" s="9">
        <v>50</v>
      </c>
      <c r="K632" s="9">
        <v>4685.32</v>
      </c>
      <c r="L632" s="9"/>
      <c r="M632" s="3"/>
      <c r="N632" s="10">
        <f t="shared" si="23"/>
        <v>60147.4</v>
      </c>
    </row>
    <row r="633" spans="1:14" x14ac:dyDescent="0.25">
      <c r="A633" s="8" t="s">
        <v>968</v>
      </c>
      <c r="B633" t="s">
        <v>187</v>
      </c>
      <c r="C633" t="s">
        <v>818</v>
      </c>
      <c r="D633" s="2">
        <f t="shared" si="22"/>
        <v>39248.25</v>
      </c>
      <c r="E633" s="1">
        <v>39248.25</v>
      </c>
      <c r="F633" s="9"/>
      <c r="G633" s="9"/>
      <c r="H633" s="9">
        <v>6202.56</v>
      </c>
      <c r="I633" s="9">
        <v>2878.26</v>
      </c>
      <c r="J633" s="9"/>
      <c r="K633" s="9">
        <v>5086.53</v>
      </c>
      <c r="L633" s="9"/>
      <c r="M633" s="3"/>
      <c r="N633" s="10">
        <f t="shared" si="23"/>
        <v>53415.6</v>
      </c>
    </row>
    <row r="634" spans="1:14" x14ac:dyDescent="0.25">
      <c r="A634" s="8" t="s">
        <v>983</v>
      </c>
      <c r="B634" t="s">
        <v>984</v>
      </c>
      <c r="C634" t="s">
        <v>746</v>
      </c>
      <c r="D634" s="2">
        <f t="shared" si="22"/>
        <v>39111.279999999999</v>
      </c>
      <c r="E634" s="1">
        <v>39111.279999999999</v>
      </c>
      <c r="F634" s="9"/>
      <c r="G634" s="9"/>
      <c r="H634" s="9">
        <v>6202.56</v>
      </c>
      <c r="I634" s="9">
        <v>2813.8199999999997</v>
      </c>
      <c r="J634" s="9"/>
      <c r="K634" s="9">
        <v>5068.8500000000004</v>
      </c>
      <c r="L634" s="9"/>
      <c r="M634" s="3"/>
      <c r="N634" s="10">
        <f t="shared" si="23"/>
        <v>53196.509999999995</v>
      </c>
    </row>
    <row r="635" spans="1:14" x14ac:dyDescent="0.25">
      <c r="A635" s="8" t="s">
        <v>175</v>
      </c>
      <c r="B635" t="s">
        <v>582</v>
      </c>
      <c r="C635" t="s">
        <v>713</v>
      </c>
      <c r="D635" s="2">
        <f t="shared" si="22"/>
        <v>44461.53</v>
      </c>
      <c r="E635" s="1">
        <v>44041.63</v>
      </c>
      <c r="F635" s="9"/>
      <c r="G635" s="9">
        <v>419.9</v>
      </c>
      <c r="H635" s="9"/>
      <c r="I635" s="9">
        <v>3401.34</v>
      </c>
      <c r="J635" s="9"/>
      <c r="K635" s="9">
        <v>5707.87</v>
      </c>
      <c r="L635" s="9"/>
      <c r="M635" s="3"/>
      <c r="N635" s="10">
        <f t="shared" si="23"/>
        <v>53570.74</v>
      </c>
    </row>
    <row r="636" spans="1:14" x14ac:dyDescent="0.25">
      <c r="A636" s="8" t="s">
        <v>985</v>
      </c>
      <c r="B636" t="s">
        <v>986</v>
      </c>
      <c r="C636" t="s">
        <v>987</v>
      </c>
      <c r="D636" s="2">
        <f t="shared" si="22"/>
        <v>46534.720000000001</v>
      </c>
      <c r="E636" s="1">
        <v>41204.720000000001</v>
      </c>
      <c r="F636" s="9"/>
      <c r="G636" s="9">
        <v>5330</v>
      </c>
      <c r="H636" s="9">
        <v>2713.55</v>
      </c>
      <c r="I636" s="9">
        <v>3518.05</v>
      </c>
      <c r="J636" s="9"/>
      <c r="K636" s="9">
        <v>5340.17</v>
      </c>
      <c r="L636" s="9"/>
      <c r="M636" s="3"/>
      <c r="N636" s="10">
        <f t="shared" si="23"/>
        <v>58106.490000000005</v>
      </c>
    </row>
    <row r="637" spans="1:14" x14ac:dyDescent="0.25">
      <c r="A637" s="8" t="s">
        <v>988</v>
      </c>
      <c r="B637" t="s">
        <v>989</v>
      </c>
      <c r="C637" t="s">
        <v>161</v>
      </c>
      <c r="D637" s="2">
        <f t="shared" si="22"/>
        <v>31268.59</v>
      </c>
      <c r="E637" s="1">
        <v>28987.43</v>
      </c>
      <c r="F637" s="9">
        <v>998.50000000000011</v>
      </c>
      <c r="G637" s="9">
        <v>1282.6600000000001</v>
      </c>
      <c r="H637" s="9">
        <v>3005.76</v>
      </c>
      <c r="I637" s="9">
        <v>445.08</v>
      </c>
      <c r="J637" s="9"/>
      <c r="K637" s="9">
        <v>0</v>
      </c>
      <c r="L637" s="9"/>
      <c r="M637" s="3">
        <f>E637*0.6992</f>
        <v>20268.011056000003</v>
      </c>
      <c r="N637" s="10">
        <f t="shared" si="23"/>
        <v>54987.441056000003</v>
      </c>
    </row>
    <row r="638" spans="1:14" x14ac:dyDescent="0.25">
      <c r="A638" s="8" t="s">
        <v>990</v>
      </c>
      <c r="B638" t="s">
        <v>991</v>
      </c>
      <c r="C638" t="s">
        <v>849</v>
      </c>
      <c r="D638" s="2">
        <f t="shared" si="22"/>
        <v>43214.47</v>
      </c>
      <c r="E638" s="1">
        <v>43203.880000000005</v>
      </c>
      <c r="F638" s="9"/>
      <c r="G638" s="9">
        <v>10.59</v>
      </c>
      <c r="H638" s="9"/>
      <c r="I638" s="9">
        <v>3305.9300000000003</v>
      </c>
      <c r="J638" s="9">
        <v>338</v>
      </c>
      <c r="K638" s="9">
        <v>5644.47</v>
      </c>
      <c r="L638" s="9"/>
      <c r="M638" s="3"/>
      <c r="N638" s="10">
        <f t="shared" si="23"/>
        <v>52502.87</v>
      </c>
    </row>
    <row r="639" spans="1:14" x14ac:dyDescent="0.25">
      <c r="A639" s="8" t="s">
        <v>992</v>
      </c>
      <c r="B639" t="s">
        <v>993</v>
      </c>
      <c r="C639" t="s">
        <v>818</v>
      </c>
      <c r="D639" s="2">
        <f t="shared" si="22"/>
        <v>33068.519999999997</v>
      </c>
      <c r="E639" s="1">
        <v>33068.519999999997</v>
      </c>
      <c r="F639" s="9"/>
      <c r="G639" s="9"/>
      <c r="H639" s="9">
        <v>13025.22</v>
      </c>
      <c r="I639" s="9">
        <v>2058.9900000000002</v>
      </c>
      <c r="J639" s="9"/>
      <c r="K639" s="9">
        <v>4285.59</v>
      </c>
      <c r="L639" s="9"/>
      <c r="M639" s="3"/>
      <c r="N639" s="10">
        <f t="shared" si="23"/>
        <v>52438.319999999992</v>
      </c>
    </row>
    <row r="640" spans="1:14" x14ac:dyDescent="0.25">
      <c r="A640" s="8" t="s">
        <v>166</v>
      </c>
      <c r="B640" t="s">
        <v>599</v>
      </c>
      <c r="C640" t="s">
        <v>746</v>
      </c>
      <c r="D640" s="2">
        <f t="shared" si="22"/>
        <v>37044.28</v>
      </c>
      <c r="E640" s="1">
        <v>37044.28</v>
      </c>
      <c r="F640" s="9"/>
      <c r="G640" s="9"/>
      <c r="H640" s="9">
        <v>6202.56</v>
      </c>
      <c r="I640" s="9">
        <v>2715.3599999999997</v>
      </c>
      <c r="J640" s="9"/>
      <c r="K640" s="9">
        <v>4801.01</v>
      </c>
      <c r="L640" s="9"/>
      <c r="M640" s="3"/>
      <c r="N640" s="10">
        <f t="shared" si="23"/>
        <v>50763.21</v>
      </c>
    </row>
    <row r="641" spans="1:14" x14ac:dyDescent="0.25">
      <c r="A641" s="8" t="s">
        <v>116</v>
      </c>
      <c r="B641" t="s">
        <v>994</v>
      </c>
      <c r="C641" t="s">
        <v>809</v>
      </c>
      <c r="D641" s="2">
        <f t="shared" si="22"/>
        <v>39592.28</v>
      </c>
      <c r="E641" s="1">
        <v>37233.440000000002</v>
      </c>
      <c r="F641" s="9"/>
      <c r="G641" s="9">
        <v>2358.84</v>
      </c>
      <c r="H641" s="9">
        <v>5759.28</v>
      </c>
      <c r="I641" s="9">
        <v>2867.16</v>
      </c>
      <c r="J641" s="9"/>
      <c r="K641" s="9">
        <v>4825.4399999999996</v>
      </c>
      <c r="L641" s="9"/>
      <c r="M641" s="3"/>
      <c r="N641" s="10">
        <f t="shared" si="23"/>
        <v>53044.160000000003</v>
      </c>
    </row>
    <row r="642" spans="1:14" x14ac:dyDescent="0.25">
      <c r="A642" s="8" t="s">
        <v>143</v>
      </c>
      <c r="B642" t="s">
        <v>414</v>
      </c>
      <c r="C642" t="s">
        <v>385</v>
      </c>
      <c r="D642" s="2">
        <f t="shared" si="22"/>
        <v>60165.94</v>
      </c>
      <c r="E642" s="1">
        <v>33659.47</v>
      </c>
      <c r="F642" s="9"/>
      <c r="G642" s="9">
        <v>26506.47</v>
      </c>
      <c r="H642" s="9">
        <v>4479.4399999999996</v>
      </c>
      <c r="I642" s="9">
        <v>4475.4400000000005</v>
      </c>
      <c r="J642" s="9"/>
      <c r="K642" s="9">
        <v>7797.49</v>
      </c>
      <c r="L642" s="9"/>
      <c r="M642" s="3"/>
      <c r="N642" s="10">
        <f t="shared" si="23"/>
        <v>76918.310000000012</v>
      </c>
    </row>
    <row r="643" spans="1:14" x14ac:dyDescent="0.25">
      <c r="A643" s="8" t="s">
        <v>882</v>
      </c>
      <c r="B643" t="s">
        <v>64</v>
      </c>
      <c r="C643" t="s">
        <v>818</v>
      </c>
      <c r="D643" s="2">
        <f t="shared" ref="D643:D706" si="24">E643+F643+G643</f>
        <v>27063.78</v>
      </c>
      <c r="E643" s="1">
        <v>27063.78</v>
      </c>
      <c r="F643" s="9"/>
      <c r="G643" s="9"/>
      <c r="H643" s="9">
        <v>17987.060000000001</v>
      </c>
      <c r="I643" s="9">
        <v>1705.82</v>
      </c>
      <c r="J643" s="9"/>
      <c r="K643" s="9">
        <v>3507.39</v>
      </c>
      <c r="L643" s="9"/>
      <c r="M643" s="3"/>
      <c r="N643" s="10">
        <f t="shared" ref="N643:N706" si="25">D643+H643+I643+J643+K643+L643+M643</f>
        <v>50264.049999999996</v>
      </c>
    </row>
    <row r="644" spans="1:14" x14ac:dyDescent="0.25">
      <c r="A644" s="8" t="s">
        <v>17</v>
      </c>
      <c r="B644" t="s">
        <v>740</v>
      </c>
      <c r="C644" t="s">
        <v>161</v>
      </c>
      <c r="D644" s="2">
        <f t="shared" si="24"/>
        <v>35159.49</v>
      </c>
      <c r="E644" s="1">
        <v>26976.76</v>
      </c>
      <c r="F644" s="9">
        <v>2440.2799999999997</v>
      </c>
      <c r="G644" s="9">
        <v>5742.45</v>
      </c>
      <c r="H644" s="9">
        <v>3707.12</v>
      </c>
      <c r="I644" s="9">
        <v>490.2</v>
      </c>
      <c r="J644" s="9">
        <v>196.56</v>
      </c>
      <c r="K644" s="9">
        <v>0</v>
      </c>
      <c r="L644" s="9"/>
      <c r="M644" s="3">
        <f>E644*0.6992</f>
        <v>18862.150592000002</v>
      </c>
      <c r="N644" s="10">
        <f t="shared" si="25"/>
        <v>58415.520592000001</v>
      </c>
    </row>
    <row r="645" spans="1:14" x14ac:dyDescent="0.25">
      <c r="A645" s="8" t="s">
        <v>185</v>
      </c>
      <c r="B645" t="s">
        <v>40</v>
      </c>
      <c r="C645" t="s">
        <v>664</v>
      </c>
      <c r="D645" s="2">
        <f t="shared" si="24"/>
        <v>41540.25</v>
      </c>
      <c r="E645" s="1">
        <v>37728.620000000003</v>
      </c>
      <c r="F645" s="9">
        <v>2150.63</v>
      </c>
      <c r="G645" s="9">
        <v>1661</v>
      </c>
      <c r="H645" s="9">
        <v>3658.8</v>
      </c>
      <c r="I645" s="9">
        <v>3132.29</v>
      </c>
      <c r="J645" s="9">
        <v>300</v>
      </c>
      <c r="K645" s="9">
        <v>5390.1</v>
      </c>
      <c r="L645" s="9"/>
      <c r="M645" s="3"/>
      <c r="N645" s="10">
        <f t="shared" si="25"/>
        <v>54021.440000000002</v>
      </c>
    </row>
    <row r="646" spans="1:14" x14ac:dyDescent="0.25">
      <c r="A646" s="8" t="s">
        <v>789</v>
      </c>
      <c r="B646" t="s">
        <v>434</v>
      </c>
      <c r="C646" t="s">
        <v>818</v>
      </c>
      <c r="D646" s="2">
        <f t="shared" si="24"/>
        <v>26660.94</v>
      </c>
      <c r="E646" s="1">
        <v>26660.94</v>
      </c>
      <c r="F646" s="9"/>
      <c r="G646" s="9"/>
      <c r="H646" s="9">
        <v>17987.060000000001</v>
      </c>
      <c r="I646" s="9">
        <v>1675.1</v>
      </c>
      <c r="J646" s="9"/>
      <c r="K646" s="9">
        <v>3455.14</v>
      </c>
      <c r="L646" s="9"/>
      <c r="M646" s="3"/>
      <c r="N646" s="10">
        <f t="shared" si="25"/>
        <v>49778.239999999998</v>
      </c>
    </row>
    <row r="647" spans="1:14" x14ac:dyDescent="0.25">
      <c r="A647" s="8" t="s">
        <v>995</v>
      </c>
      <c r="B647" t="s">
        <v>996</v>
      </c>
      <c r="C647" t="s">
        <v>818</v>
      </c>
      <c r="D647" s="2">
        <f t="shared" si="24"/>
        <v>30628.87</v>
      </c>
      <c r="E647" s="1">
        <v>30628.87</v>
      </c>
      <c r="F647" s="9"/>
      <c r="G647" s="9"/>
      <c r="H647" s="9">
        <v>13025.22</v>
      </c>
      <c r="I647" s="9">
        <v>2064.13</v>
      </c>
      <c r="J647" s="9"/>
      <c r="K647" s="9">
        <v>3969.56</v>
      </c>
      <c r="L647" s="9"/>
      <c r="M647" s="3"/>
      <c r="N647" s="10">
        <f t="shared" si="25"/>
        <v>49687.779999999992</v>
      </c>
    </row>
    <row r="648" spans="1:14" x14ac:dyDescent="0.25">
      <c r="A648" s="8" t="s">
        <v>109</v>
      </c>
      <c r="B648" t="s">
        <v>997</v>
      </c>
      <c r="C648" t="s">
        <v>998</v>
      </c>
      <c r="D648" s="2">
        <f t="shared" si="24"/>
        <v>31955.5</v>
      </c>
      <c r="E648" s="1">
        <v>30308.42</v>
      </c>
      <c r="F648" s="9">
        <v>1647.08</v>
      </c>
      <c r="G648" s="9"/>
      <c r="H648" s="9">
        <v>13025.22</v>
      </c>
      <c r="I648" s="9">
        <v>2184.04</v>
      </c>
      <c r="J648" s="9"/>
      <c r="K648" s="9">
        <v>4141.38</v>
      </c>
      <c r="L648" s="9"/>
      <c r="M648" s="3"/>
      <c r="N648" s="10">
        <f t="shared" si="25"/>
        <v>51306.14</v>
      </c>
    </row>
    <row r="649" spans="1:14" x14ac:dyDescent="0.25">
      <c r="A649" s="8" t="s">
        <v>999</v>
      </c>
      <c r="B649" t="s">
        <v>1000</v>
      </c>
      <c r="C649" t="s">
        <v>1001</v>
      </c>
      <c r="D649" s="2">
        <f t="shared" si="24"/>
        <v>33880.35</v>
      </c>
      <c r="E649" s="1">
        <v>33880.35</v>
      </c>
      <c r="F649" s="9"/>
      <c r="G649" s="9"/>
      <c r="H649" s="9">
        <v>6341.92</v>
      </c>
      <c r="I649" s="9">
        <v>2544.2799999999997</v>
      </c>
      <c r="J649" s="9">
        <v>500</v>
      </c>
      <c r="K649" s="9">
        <v>6307.08</v>
      </c>
      <c r="L649" s="9"/>
      <c r="M649" s="3"/>
      <c r="N649" s="10">
        <f t="shared" si="25"/>
        <v>49573.63</v>
      </c>
    </row>
    <row r="650" spans="1:14" x14ac:dyDescent="0.25">
      <c r="A650" s="8" t="s">
        <v>1002</v>
      </c>
      <c r="B650" t="s">
        <v>1003</v>
      </c>
      <c r="C650" t="s">
        <v>998</v>
      </c>
      <c r="D650" s="2">
        <f t="shared" si="24"/>
        <v>35767.72</v>
      </c>
      <c r="E650" s="1">
        <v>35596.520000000004</v>
      </c>
      <c r="F650" s="9">
        <v>171.2</v>
      </c>
      <c r="G650" s="9"/>
      <c r="H650" s="9">
        <v>6727.38</v>
      </c>
      <c r="I650" s="9">
        <v>2607.46</v>
      </c>
      <c r="J650" s="9"/>
      <c r="K650" s="9">
        <v>4635.55</v>
      </c>
      <c r="L650" s="9"/>
      <c r="M650" s="3"/>
      <c r="N650" s="10">
        <f t="shared" si="25"/>
        <v>49738.11</v>
      </c>
    </row>
    <row r="651" spans="1:14" x14ac:dyDescent="0.25">
      <c r="A651" s="8" t="s">
        <v>1004</v>
      </c>
      <c r="B651" t="s">
        <v>392</v>
      </c>
      <c r="C651" t="s">
        <v>746</v>
      </c>
      <c r="D651" s="2">
        <f t="shared" si="24"/>
        <v>33402.21</v>
      </c>
      <c r="E651" s="1">
        <v>33402.21</v>
      </c>
      <c r="F651" s="9"/>
      <c r="G651" s="9"/>
      <c r="H651" s="9">
        <v>9351.48</v>
      </c>
      <c r="I651" s="9">
        <v>2367.96</v>
      </c>
      <c r="J651" s="9"/>
      <c r="K651" s="9">
        <v>4328.9799999999996</v>
      </c>
      <c r="L651" s="9"/>
      <c r="M651" s="3"/>
      <c r="N651" s="10">
        <f t="shared" si="25"/>
        <v>49450.630000000005</v>
      </c>
    </row>
    <row r="652" spans="1:14" x14ac:dyDescent="0.25">
      <c r="A652" s="8" t="s">
        <v>1005</v>
      </c>
      <c r="B652" t="s">
        <v>1006</v>
      </c>
      <c r="C652" t="s">
        <v>818</v>
      </c>
      <c r="D652" s="2">
        <f t="shared" si="24"/>
        <v>30071.63</v>
      </c>
      <c r="E652" s="1">
        <v>30071.63</v>
      </c>
      <c r="F652" s="9"/>
      <c r="G652" s="9"/>
      <c r="H652" s="9">
        <v>13025.22</v>
      </c>
      <c r="I652" s="9">
        <v>2051.48</v>
      </c>
      <c r="J652" s="9"/>
      <c r="K652" s="9">
        <v>3897.27</v>
      </c>
      <c r="L652" s="9"/>
      <c r="M652" s="3"/>
      <c r="N652" s="10">
        <f t="shared" si="25"/>
        <v>49045.599999999999</v>
      </c>
    </row>
    <row r="653" spans="1:14" x14ac:dyDescent="0.25">
      <c r="A653" s="8" t="s">
        <v>738</v>
      </c>
      <c r="B653" t="s">
        <v>1007</v>
      </c>
      <c r="C653" t="s">
        <v>818</v>
      </c>
      <c r="D653" s="2">
        <f t="shared" si="24"/>
        <v>34841.47</v>
      </c>
      <c r="E653" s="1">
        <v>34841.47</v>
      </c>
      <c r="F653" s="9"/>
      <c r="G653" s="9"/>
      <c r="H653" s="9">
        <v>6202.56</v>
      </c>
      <c r="I653" s="9">
        <v>2540.98</v>
      </c>
      <c r="J653" s="9"/>
      <c r="K653" s="9">
        <v>4515.4399999999996</v>
      </c>
      <c r="L653" s="9"/>
      <c r="M653" s="3"/>
      <c r="N653" s="10">
        <f t="shared" si="25"/>
        <v>48100.450000000004</v>
      </c>
    </row>
    <row r="654" spans="1:14" x14ac:dyDescent="0.25">
      <c r="A654" s="8" t="s">
        <v>143</v>
      </c>
      <c r="B654" t="s">
        <v>1008</v>
      </c>
      <c r="C654" t="s">
        <v>998</v>
      </c>
      <c r="D654" s="2">
        <f t="shared" si="24"/>
        <v>34953.120000000003</v>
      </c>
      <c r="E654" s="1">
        <v>34785.82</v>
      </c>
      <c r="F654" s="9">
        <v>167.3</v>
      </c>
      <c r="G654" s="9"/>
      <c r="H654" s="9">
        <v>6202.56</v>
      </c>
      <c r="I654" s="9">
        <v>2555.3200000000002</v>
      </c>
      <c r="J654" s="9"/>
      <c r="K654" s="9">
        <v>4529.9399999999996</v>
      </c>
      <c r="L654" s="9"/>
      <c r="M654" s="3"/>
      <c r="N654" s="10">
        <f t="shared" si="25"/>
        <v>48240.94</v>
      </c>
    </row>
    <row r="655" spans="1:14" x14ac:dyDescent="0.25">
      <c r="A655" s="8" t="s">
        <v>1009</v>
      </c>
      <c r="B655" t="s">
        <v>1010</v>
      </c>
      <c r="C655" t="s">
        <v>733</v>
      </c>
      <c r="D655" s="2">
        <f t="shared" si="24"/>
        <v>58506.45</v>
      </c>
      <c r="E655" s="1">
        <v>32300.709999999995</v>
      </c>
      <c r="F655" s="9"/>
      <c r="G655" s="9">
        <v>26205.74</v>
      </c>
      <c r="H655" s="9">
        <v>3578.4</v>
      </c>
      <c r="I655" s="9">
        <v>4403.95</v>
      </c>
      <c r="J655" s="9"/>
      <c r="K655" s="9">
        <v>7582.44</v>
      </c>
      <c r="L655" s="9"/>
      <c r="M655" s="3"/>
      <c r="N655" s="10">
        <f t="shared" si="25"/>
        <v>74071.240000000005</v>
      </c>
    </row>
    <row r="656" spans="1:14" x14ac:dyDescent="0.25">
      <c r="A656" s="8" t="s">
        <v>1011</v>
      </c>
      <c r="B656" t="s">
        <v>1012</v>
      </c>
      <c r="C656" t="s">
        <v>713</v>
      </c>
      <c r="D656" s="2">
        <f t="shared" si="24"/>
        <v>34419.24</v>
      </c>
      <c r="E656" s="1">
        <v>34270.92</v>
      </c>
      <c r="F656" s="9">
        <v>148.32</v>
      </c>
      <c r="G656" s="9"/>
      <c r="H656" s="9">
        <v>5569.72</v>
      </c>
      <c r="I656" s="9">
        <v>2520.81</v>
      </c>
      <c r="J656" s="9"/>
      <c r="K656" s="9">
        <v>4460.71</v>
      </c>
      <c r="L656" s="9"/>
      <c r="M656" s="3"/>
      <c r="N656" s="10">
        <f t="shared" si="25"/>
        <v>46970.479999999996</v>
      </c>
    </row>
    <row r="657" spans="1:14" x14ac:dyDescent="0.25">
      <c r="A657" s="8" t="s">
        <v>273</v>
      </c>
      <c r="B657" t="s">
        <v>1013</v>
      </c>
      <c r="C657" t="s">
        <v>746</v>
      </c>
      <c r="D657" s="2">
        <f t="shared" si="24"/>
        <v>37785.839999999997</v>
      </c>
      <c r="E657" s="1">
        <v>37785.839999999997</v>
      </c>
      <c r="F657" s="9"/>
      <c r="G657" s="9"/>
      <c r="H657" s="9"/>
      <c r="I657" s="9">
        <v>2890.5899999999997</v>
      </c>
      <c r="J657" s="9"/>
      <c r="K657" s="9">
        <v>4896.93</v>
      </c>
      <c r="L657" s="9"/>
      <c r="M657" s="3"/>
      <c r="N657" s="10">
        <f t="shared" si="25"/>
        <v>45573.359999999993</v>
      </c>
    </row>
    <row r="658" spans="1:14" x14ac:dyDescent="0.25">
      <c r="A658" s="8" t="s">
        <v>1014</v>
      </c>
      <c r="B658" t="s">
        <v>1015</v>
      </c>
      <c r="C658" t="s">
        <v>664</v>
      </c>
      <c r="D658" s="2">
        <f t="shared" si="24"/>
        <v>39669.58</v>
      </c>
      <c r="E658" s="1">
        <v>37183.21</v>
      </c>
      <c r="F658" s="9">
        <v>1108.8700000000001</v>
      </c>
      <c r="G658" s="9">
        <v>1377.5</v>
      </c>
      <c r="H658" s="9"/>
      <c r="I658" s="9">
        <v>3034.7700000000004</v>
      </c>
      <c r="J658" s="9">
        <v>50</v>
      </c>
      <c r="K658" s="9">
        <v>5147.67</v>
      </c>
      <c r="L658" s="9"/>
      <c r="M658" s="3"/>
      <c r="N658" s="10">
        <f t="shared" si="25"/>
        <v>47902.020000000004</v>
      </c>
    </row>
    <row r="659" spans="1:14" x14ac:dyDescent="0.25">
      <c r="A659" s="8" t="s">
        <v>1016</v>
      </c>
      <c r="B659" t="s">
        <v>891</v>
      </c>
      <c r="C659" t="s">
        <v>448</v>
      </c>
      <c r="D659" s="2">
        <f t="shared" si="24"/>
        <v>42029.19</v>
      </c>
      <c r="E659" s="1">
        <v>42029.19</v>
      </c>
      <c r="F659" s="9"/>
      <c r="G659" s="9"/>
      <c r="H659" s="9"/>
      <c r="I659" s="9">
        <v>3215.22</v>
      </c>
      <c r="J659" s="9"/>
      <c r="K659" s="9"/>
      <c r="L659" s="9"/>
      <c r="M659" s="3"/>
      <c r="N659" s="10">
        <f t="shared" si="25"/>
        <v>45244.41</v>
      </c>
    </row>
    <row r="660" spans="1:14" x14ac:dyDescent="0.25">
      <c r="A660" s="8" t="s">
        <v>89</v>
      </c>
      <c r="B660" t="s">
        <v>1017</v>
      </c>
      <c r="C660" t="s">
        <v>950</v>
      </c>
      <c r="D660" s="2">
        <f t="shared" si="24"/>
        <v>45446.42</v>
      </c>
      <c r="E660" s="1">
        <v>31920</v>
      </c>
      <c r="F660" s="9"/>
      <c r="G660" s="9">
        <v>13526.42</v>
      </c>
      <c r="H660" s="9">
        <v>2927.04</v>
      </c>
      <c r="I660" s="9">
        <v>3362.9199999999996</v>
      </c>
      <c r="J660" s="9">
        <v>656</v>
      </c>
      <c r="K660" s="9">
        <v>5880.96</v>
      </c>
      <c r="L660" s="9"/>
      <c r="M660" s="3"/>
      <c r="N660" s="10">
        <f t="shared" si="25"/>
        <v>58273.34</v>
      </c>
    </row>
    <row r="661" spans="1:14" x14ac:dyDescent="0.25">
      <c r="A661" s="8" t="s">
        <v>1018</v>
      </c>
      <c r="B661" t="s">
        <v>1019</v>
      </c>
      <c r="C661" t="s">
        <v>1020</v>
      </c>
      <c r="D661" s="2">
        <f t="shared" si="24"/>
        <v>45918.239999999998</v>
      </c>
      <c r="E661" s="1">
        <v>31304.65</v>
      </c>
      <c r="F661" s="9"/>
      <c r="G661" s="9">
        <v>14613.589999999998</v>
      </c>
      <c r="H661" s="9">
        <v>3757.2</v>
      </c>
      <c r="I661" s="9">
        <v>3454.6499999999996</v>
      </c>
      <c r="J661" s="9">
        <v>208</v>
      </c>
      <c r="K661" s="9">
        <v>5977.96</v>
      </c>
      <c r="L661" s="9"/>
      <c r="M661" s="3"/>
      <c r="N661" s="10">
        <f t="shared" si="25"/>
        <v>59316.049999999996</v>
      </c>
    </row>
    <row r="662" spans="1:14" x14ac:dyDescent="0.25">
      <c r="A662" s="8" t="s">
        <v>17</v>
      </c>
      <c r="B662" t="s">
        <v>1021</v>
      </c>
      <c r="C662" t="s">
        <v>57</v>
      </c>
      <c r="D662" s="2">
        <f t="shared" si="24"/>
        <v>38667.300000000003</v>
      </c>
      <c r="E662" s="1">
        <v>23940.790000000005</v>
      </c>
      <c r="F662" s="9">
        <v>483.96</v>
      </c>
      <c r="G662" s="9">
        <v>14242.55</v>
      </c>
      <c r="H662" s="9">
        <v>3199.6</v>
      </c>
      <c r="I662" s="9">
        <v>542.91999999999996</v>
      </c>
      <c r="J662" s="9">
        <v>169.7</v>
      </c>
      <c r="K662" s="9">
        <v>0</v>
      </c>
      <c r="L662" s="9"/>
      <c r="M662" s="3">
        <f>E662*0.6992</f>
        <v>16739.400368000006</v>
      </c>
      <c r="N662" s="10">
        <f t="shared" si="25"/>
        <v>59318.920368000006</v>
      </c>
    </row>
    <row r="663" spans="1:14" x14ac:dyDescent="0.25">
      <c r="A663" s="8" t="s">
        <v>49</v>
      </c>
      <c r="B663" t="s">
        <v>510</v>
      </c>
      <c r="C663" t="s">
        <v>699</v>
      </c>
      <c r="D663" s="2">
        <f t="shared" si="24"/>
        <v>32421.58</v>
      </c>
      <c r="E663" s="1">
        <v>30958.58</v>
      </c>
      <c r="F663" s="9">
        <v>94.5</v>
      </c>
      <c r="G663" s="9">
        <v>1368.5</v>
      </c>
      <c r="H663" s="9">
        <v>7039.12</v>
      </c>
      <c r="I663" s="9">
        <v>2282.5</v>
      </c>
      <c r="J663" s="9">
        <v>50</v>
      </c>
      <c r="K663" s="9">
        <v>4208.33</v>
      </c>
      <c r="L663" s="9"/>
      <c r="M663" s="3"/>
      <c r="N663" s="10">
        <f t="shared" si="25"/>
        <v>46001.530000000006</v>
      </c>
    </row>
    <row r="664" spans="1:14" x14ac:dyDescent="0.25">
      <c r="A664" s="8" t="s">
        <v>178</v>
      </c>
      <c r="B664" t="s">
        <v>1022</v>
      </c>
      <c r="C664" t="s">
        <v>576</v>
      </c>
      <c r="D664" s="2">
        <f t="shared" si="24"/>
        <v>32153.89</v>
      </c>
      <c r="E664" s="1">
        <v>32153.89</v>
      </c>
      <c r="F664" s="9"/>
      <c r="G664" s="9"/>
      <c r="H664" s="9">
        <v>5759.28</v>
      </c>
      <c r="I664" s="9">
        <v>2298.0700000000002</v>
      </c>
      <c r="J664" s="9"/>
      <c r="K664" s="9">
        <v>4167.13</v>
      </c>
      <c r="L664" s="9"/>
      <c r="M664" s="3"/>
      <c r="N664" s="10">
        <f t="shared" si="25"/>
        <v>44378.369999999995</v>
      </c>
    </row>
    <row r="665" spans="1:14" x14ac:dyDescent="0.25">
      <c r="A665" s="8" t="s">
        <v>150</v>
      </c>
      <c r="B665" t="s">
        <v>426</v>
      </c>
      <c r="C665" t="s">
        <v>161</v>
      </c>
      <c r="D665" s="2">
        <f t="shared" si="24"/>
        <v>44361.479999999996</v>
      </c>
      <c r="E665" s="1">
        <v>24284.449999999997</v>
      </c>
      <c r="F665" s="9">
        <v>4077.2999999999997</v>
      </c>
      <c r="G665" s="9">
        <v>15999.730000000001</v>
      </c>
      <c r="H665" s="9">
        <v>1753.36</v>
      </c>
      <c r="I665" s="9">
        <v>632.54999999999995</v>
      </c>
      <c r="J665" s="9">
        <v>175.43</v>
      </c>
      <c r="K665" s="9">
        <v>0</v>
      </c>
      <c r="L665" s="9"/>
      <c r="M665" s="3">
        <f>E665*0.6992</f>
        <v>16979.687439999998</v>
      </c>
      <c r="N665" s="10">
        <f t="shared" si="25"/>
        <v>63902.507440000001</v>
      </c>
    </row>
    <row r="666" spans="1:14" x14ac:dyDescent="0.25">
      <c r="A666" s="8" t="s">
        <v>17</v>
      </c>
      <c r="B666" t="s">
        <v>36</v>
      </c>
      <c r="C666" t="s">
        <v>1023</v>
      </c>
      <c r="D666" s="2">
        <f t="shared" si="24"/>
        <v>40516.75</v>
      </c>
      <c r="E666" s="1">
        <v>28558.04</v>
      </c>
      <c r="F666" s="9"/>
      <c r="G666" s="9">
        <v>11958.710000000001</v>
      </c>
      <c r="H666" s="9">
        <v>7039.12</v>
      </c>
      <c r="I666" s="9">
        <v>2900.06</v>
      </c>
      <c r="J666" s="9"/>
      <c r="K666" s="9">
        <v>5250.97</v>
      </c>
      <c r="L666" s="9"/>
      <c r="M666" s="3"/>
      <c r="N666" s="10">
        <f t="shared" si="25"/>
        <v>55706.9</v>
      </c>
    </row>
    <row r="667" spans="1:14" x14ac:dyDescent="0.25">
      <c r="A667" s="8" t="s">
        <v>1024</v>
      </c>
      <c r="B667" t="s">
        <v>98</v>
      </c>
      <c r="C667" t="s">
        <v>522</v>
      </c>
      <c r="D667" s="2">
        <f t="shared" si="24"/>
        <v>42276.800000000003</v>
      </c>
      <c r="E667" s="1">
        <v>27351.160000000003</v>
      </c>
      <c r="F667" s="9">
        <v>7730.32</v>
      </c>
      <c r="G667" s="9">
        <v>7195.32</v>
      </c>
      <c r="H667" s="9">
        <v>7039.12</v>
      </c>
      <c r="I667" s="9">
        <v>2971.6</v>
      </c>
      <c r="J667" s="9">
        <v>143</v>
      </c>
      <c r="K667" s="9">
        <v>5497.62</v>
      </c>
      <c r="L667" s="9"/>
      <c r="M667" s="3"/>
      <c r="N667" s="10">
        <f t="shared" si="25"/>
        <v>57928.140000000007</v>
      </c>
    </row>
    <row r="668" spans="1:14" x14ac:dyDescent="0.25">
      <c r="A668" s="8" t="s">
        <v>251</v>
      </c>
      <c r="B668" t="s">
        <v>1025</v>
      </c>
      <c r="C668" t="s">
        <v>1026</v>
      </c>
      <c r="D668" s="2">
        <f t="shared" si="24"/>
        <v>40515.019999999997</v>
      </c>
      <c r="E668" s="1">
        <v>39746.719999999994</v>
      </c>
      <c r="F668" s="9">
        <v>768.3</v>
      </c>
      <c r="G668" s="9"/>
      <c r="H668" s="9"/>
      <c r="I668" s="9">
        <v>3099.42</v>
      </c>
      <c r="J668" s="9"/>
      <c r="K668" s="9"/>
      <c r="L668" s="9"/>
      <c r="M668" s="3"/>
      <c r="N668" s="10">
        <f t="shared" si="25"/>
        <v>43614.439999999995</v>
      </c>
    </row>
    <row r="669" spans="1:14" x14ac:dyDescent="0.25">
      <c r="A669" s="8" t="s">
        <v>67</v>
      </c>
      <c r="B669" t="s">
        <v>1027</v>
      </c>
      <c r="C669" t="s">
        <v>699</v>
      </c>
      <c r="D669" s="2">
        <f t="shared" si="24"/>
        <v>34976.82</v>
      </c>
      <c r="E669" s="1">
        <v>32852.32</v>
      </c>
      <c r="F669" s="9">
        <v>756</v>
      </c>
      <c r="G669" s="9">
        <v>1368.5</v>
      </c>
      <c r="H669" s="9">
        <v>2755.28</v>
      </c>
      <c r="I669" s="9">
        <v>2633.24</v>
      </c>
      <c r="J669" s="9">
        <v>50</v>
      </c>
      <c r="K669" s="9">
        <v>4539.47</v>
      </c>
      <c r="L669" s="9"/>
      <c r="M669" s="3"/>
      <c r="N669" s="10">
        <f t="shared" si="25"/>
        <v>44954.81</v>
      </c>
    </row>
    <row r="670" spans="1:14" x14ac:dyDescent="0.25">
      <c r="A670" s="8" t="s">
        <v>1009</v>
      </c>
      <c r="B670" t="s">
        <v>1028</v>
      </c>
      <c r="C670" t="s">
        <v>674</v>
      </c>
      <c r="D670" s="2">
        <f t="shared" si="24"/>
        <v>41321.65</v>
      </c>
      <c r="E670" s="1">
        <v>32728.75</v>
      </c>
      <c r="F670" s="9"/>
      <c r="G670" s="9">
        <v>8592.9</v>
      </c>
      <c r="H670" s="9"/>
      <c r="I670" s="9">
        <v>3161.1699999999996</v>
      </c>
      <c r="J670" s="9">
        <v>954.12</v>
      </c>
      <c r="K670" s="9">
        <v>5478.9</v>
      </c>
      <c r="L670" s="9"/>
      <c r="M670" s="3"/>
      <c r="N670" s="10">
        <f t="shared" si="25"/>
        <v>50915.840000000004</v>
      </c>
    </row>
    <row r="671" spans="1:14" x14ac:dyDescent="0.25">
      <c r="A671" s="8" t="s">
        <v>435</v>
      </c>
      <c r="B671" t="s">
        <v>1029</v>
      </c>
      <c r="C671" t="s">
        <v>1030</v>
      </c>
      <c r="D671" s="2">
        <f t="shared" si="24"/>
        <v>25743.67</v>
      </c>
      <c r="E671" s="1">
        <v>24779.05</v>
      </c>
      <c r="F671" s="9"/>
      <c r="G671" s="9">
        <v>964.62</v>
      </c>
      <c r="H671" s="9">
        <v>10626.24</v>
      </c>
      <c r="I671" s="9">
        <v>1831.81</v>
      </c>
      <c r="J671" s="9">
        <v>708</v>
      </c>
      <c r="K671" s="9">
        <v>3363.36</v>
      </c>
      <c r="L671" s="9"/>
      <c r="M671" s="3"/>
      <c r="N671" s="10">
        <f t="shared" si="25"/>
        <v>42273.079999999994</v>
      </c>
    </row>
    <row r="672" spans="1:14" x14ac:dyDescent="0.25">
      <c r="A672" s="8" t="s">
        <v>95</v>
      </c>
      <c r="B672" t="s">
        <v>179</v>
      </c>
      <c r="C672" t="s">
        <v>161</v>
      </c>
      <c r="D672" s="2">
        <f t="shared" si="24"/>
        <v>24373.279999999999</v>
      </c>
      <c r="E672" s="1">
        <v>22822.989999999998</v>
      </c>
      <c r="F672" s="9">
        <v>1441.46</v>
      </c>
      <c r="G672" s="9">
        <v>108.83</v>
      </c>
      <c r="H672" s="9">
        <v>1753.36</v>
      </c>
      <c r="I672" s="9">
        <v>343.23</v>
      </c>
      <c r="J672" s="9">
        <v>175.08</v>
      </c>
      <c r="K672" s="9">
        <v>0</v>
      </c>
      <c r="L672" s="9"/>
      <c r="M672" s="3">
        <f>E672*0.6992</f>
        <v>15957.834607999999</v>
      </c>
      <c r="N672" s="10">
        <f t="shared" si="25"/>
        <v>42602.784608000002</v>
      </c>
    </row>
    <row r="673" spans="1:14" x14ac:dyDescent="0.25">
      <c r="A673" s="8" t="s">
        <v>473</v>
      </c>
      <c r="B673" t="s">
        <v>1031</v>
      </c>
      <c r="C673" t="s">
        <v>1032</v>
      </c>
      <c r="D673" s="2">
        <f t="shared" si="24"/>
        <v>31701.88</v>
      </c>
      <c r="E673" s="1">
        <v>30305.38</v>
      </c>
      <c r="F673" s="9"/>
      <c r="G673" s="9">
        <v>1396.5</v>
      </c>
      <c r="H673" s="9">
        <v>3414.88</v>
      </c>
      <c r="I673" s="9">
        <v>2388.92</v>
      </c>
      <c r="J673" s="9">
        <v>682</v>
      </c>
      <c r="K673" s="9">
        <v>4132.1499999999996</v>
      </c>
      <c r="L673" s="9"/>
      <c r="M673" s="3"/>
      <c r="N673" s="10">
        <f t="shared" si="25"/>
        <v>42319.83</v>
      </c>
    </row>
    <row r="674" spans="1:14" x14ac:dyDescent="0.25">
      <c r="A674" s="8" t="s">
        <v>620</v>
      </c>
      <c r="B674" t="s">
        <v>226</v>
      </c>
      <c r="C674" t="s">
        <v>1033</v>
      </c>
      <c r="D674" s="2">
        <f t="shared" si="24"/>
        <v>30492.03</v>
      </c>
      <c r="E674" s="1">
        <v>30492.03</v>
      </c>
      <c r="F674" s="9"/>
      <c r="G674" s="9"/>
      <c r="H674" s="9">
        <v>3757.2</v>
      </c>
      <c r="I674" s="9">
        <v>2275.06</v>
      </c>
      <c r="J674" s="9"/>
      <c r="K674" s="9">
        <v>3951.72</v>
      </c>
      <c r="L674" s="9"/>
      <c r="M674" s="3"/>
      <c r="N674" s="10">
        <f t="shared" si="25"/>
        <v>40476.009999999995</v>
      </c>
    </row>
    <row r="675" spans="1:14" x14ac:dyDescent="0.25">
      <c r="A675" s="8" t="s">
        <v>97</v>
      </c>
      <c r="B675" t="s">
        <v>64</v>
      </c>
      <c r="C675" t="s">
        <v>1034</v>
      </c>
      <c r="D675" s="2">
        <f t="shared" si="24"/>
        <v>32829.589999999997</v>
      </c>
      <c r="E675" s="1">
        <v>32829.589999999997</v>
      </c>
      <c r="F675" s="9"/>
      <c r="G675" s="9"/>
      <c r="H675" s="9"/>
      <c r="I675" s="9">
        <v>2511.4700000000003</v>
      </c>
      <c r="J675" s="9"/>
      <c r="K675" s="9">
        <v>4254.7700000000004</v>
      </c>
      <c r="L675" s="9"/>
      <c r="M675" s="3"/>
      <c r="N675" s="10">
        <f t="shared" si="25"/>
        <v>39595.83</v>
      </c>
    </row>
    <row r="676" spans="1:14" x14ac:dyDescent="0.25">
      <c r="A676" s="8" t="s">
        <v>1035</v>
      </c>
      <c r="B676" t="s">
        <v>1036</v>
      </c>
      <c r="C676" t="s">
        <v>818</v>
      </c>
      <c r="D676" s="2">
        <f t="shared" si="24"/>
        <v>32772.339999999997</v>
      </c>
      <c r="E676" s="1">
        <v>32772.339999999997</v>
      </c>
      <c r="F676" s="9"/>
      <c r="G676" s="9"/>
      <c r="H676" s="9"/>
      <c r="I676" s="9">
        <v>2507.13</v>
      </c>
      <c r="J676" s="9"/>
      <c r="K676" s="9">
        <v>4247.18</v>
      </c>
      <c r="L676" s="9"/>
      <c r="M676" s="3"/>
      <c r="N676" s="10">
        <f t="shared" si="25"/>
        <v>39526.649999999994</v>
      </c>
    </row>
    <row r="677" spans="1:14" x14ac:dyDescent="0.25">
      <c r="A677" s="8" t="s">
        <v>603</v>
      </c>
      <c r="B677" t="s">
        <v>1037</v>
      </c>
      <c r="C677" t="s">
        <v>522</v>
      </c>
      <c r="D677" s="2">
        <f t="shared" si="24"/>
        <v>38896.589999999997</v>
      </c>
      <c r="E677" s="1">
        <v>26860.819999999996</v>
      </c>
      <c r="F677" s="9">
        <v>6607.2300000000005</v>
      </c>
      <c r="G677" s="9">
        <v>5428.54</v>
      </c>
      <c r="H677" s="9">
        <v>3414.88</v>
      </c>
      <c r="I677" s="9">
        <v>2793.1</v>
      </c>
      <c r="J677" s="9">
        <v>682</v>
      </c>
      <c r="K677" s="9">
        <v>4889.38</v>
      </c>
      <c r="L677" s="9"/>
      <c r="M677" s="3"/>
      <c r="N677" s="10">
        <f t="shared" si="25"/>
        <v>50675.94999999999</v>
      </c>
    </row>
    <row r="678" spans="1:14" x14ac:dyDescent="0.25">
      <c r="A678" s="8" t="s">
        <v>1038</v>
      </c>
      <c r="B678" t="s">
        <v>1025</v>
      </c>
      <c r="C678" t="s">
        <v>1039</v>
      </c>
      <c r="D678" s="2">
        <f t="shared" si="24"/>
        <v>26328.03</v>
      </c>
      <c r="E678" s="1">
        <v>26328.03</v>
      </c>
      <c r="F678" s="9"/>
      <c r="G678" s="9"/>
      <c r="H678" s="9">
        <v>7039.12</v>
      </c>
      <c r="I678" s="9">
        <v>1824.8899999999999</v>
      </c>
      <c r="J678" s="9"/>
      <c r="K678" s="9">
        <v>3412.11</v>
      </c>
      <c r="L678" s="9"/>
      <c r="M678" s="3"/>
      <c r="N678" s="10">
        <f t="shared" si="25"/>
        <v>38604.15</v>
      </c>
    </row>
    <row r="679" spans="1:14" x14ac:dyDescent="0.25">
      <c r="A679" s="8" t="s">
        <v>1040</v>
      </c>
      <c r="B679" t="s">
        <v>1041</v>
      </c>
      <c r="C679" t="s">
        <v>161</v>
      </c>
      <c r="D679" s="2">
        <f t="shared" si="24"/>
        <v>24013.3</v>
      </c>
      <c r="E679" s="1">
        <v>20061</v>
      </c>
      <c r="F679" s="9"/>
      <c r="G679" s="9">
        <v>3952.3</v>
      </c>
      <c r="H679" s="9"/>
      <c r="I679" s="9">
        <v>1534.67</v>
      </c>
      <c r="J679" s="9"/>
      <c r="K679" s="9">
        <v>2801.1</v>
      </c>
      <c r="L679" s="9"/>
      <c r="M679" s="3">
        <f>E679*0.6992</f>
        <v>14026.6512</v>
      </c>
      <c r="N679" s="10">
        <f t="shared" si="25"/>
        <v>42375.7212</v>
      </c>
    </row>
    <row r="680" spans="1:14" x14ac:dyDescent="0.25">
      <c r="A680" s="8" t="s">
        <v>1042</v>
      </c>
      <c r="B680" t="s">
        <v>1043</v>
      </c>
      <c r="C680" t="s">
        <v>684</v>
      </c>
      <c r="D680" s="2">
        <f t="shared" si="24"/>
        <v>31511.61</v>
      </c>
      <c r="E680" s="1">
        <v>25621.02</v>
      </c>
      <c r="F680" s="9"/>
      <c r="G680" s="9">
        <v>5890.59</v>
      </c>
      <c r="H680" s="9">
        <v>6512.61</v>
      </c>
      <c r="I680" s="9">
        <v>2180.94</v>
      </c>
      <c r="J680" s="9"/>
      <c r="K680" s="9">
        <v>4083.93</v>
      </c>
      <c r="L680" s="9"/>
      <c r="M680" s="3"/>
      <c r="N680" s="10">
        <f t="shared" si="25"/>
        <v>44289.090000000004</v>
      </c>
    </row>
    <row r="681" spans="1:14" x14ac:dyDescent="0.25">
      <c r="A681" s="8" t="s">
        <v>1044</v>
      </c>
      <c r="B681" t="s">
        <v>1045</v>
      </c>
      <c r="C681" t="s">
        <v>818</v>
      </c>
      <c r="D681" s="2">
        <f t="shared" si="24"/>
        <v>26660.94</v>
      </c>
      <c r="E681" s="1">
        <v>26660.94</v>
      </c>
      <c r="F681" s="9"/>
      <c r="G681" s="9"/>
      <c r="H681" s="9">
        <v>6202.56</v>
      </c>
      <c r="I681" s="9">
        <v>1915.29</v>
      </c>
      <c r="J681" s="9"/>
      <c r="K681" s="9">
        <v>3455.14</v>
      </c>
      <c r="L681" s="9"/>
      <c r="M681" s="3"/>
      <c r="N681" s="10">
        <f t="shared" si="25"/>
        <v>38233.93</v>
      </c>
    </row>
    <row r="682" spans="1:14" x14ac:dyDescent="0.25">
      <c r="A682" s="8" t="s">
        <v>1046</v>
      </c>
      <c r="B682" t="s">
        <v>1047</v>
      </c>
      <c r="C682" t="s">
        <v>1048</v>
      </c>
      <c r="D682" s="2">
        <f t="shared" si="24"/>
        <v>31824.799999999999</v>
      </c>
      <c r="E682" s="1">
        <v>30454.5</v>
      </c>
      <c r="F682" s="9">
        <v>119.57</v>
      </c>
      <c r="G682" s="9">
        <v>1250.73</v>
      </c>
      <c r="H682" s="9"/>
      <c r="I682" s="9">
        <v>2434.5299999999997</v>
      </c>
      <c r="J682" s="9"/>
      <c r="K682" s="9">
        <v>4124.4799999999996</v>
      </c>
      <c r="L682" s="9"/>
      <c r="M682" s="3"/>
      <c r="N682" s="10">
        <f t="shared" si="25"/>
        <v>38383.81</v>
      </c>
    </row>
    <row r="683" spans="1:14" x14ac:dyDescent="0.25">
      <c r="A683" s="8" t="s">
        <v>1049</v>
      </c>
      <c r="B683" t="s">
        <v>1050</v>
      </c>
      <c r="C683" t="s">
        <v>1051</v>
      </c>
      <c r="D683" s="2">
        <f t="shared" si="24"/>
        <v>33201.550000000003</v>
      </c>
      <c r="E683" s="1">
        <v>26606.380000000005</v>
      </c>
      <c r="F683" s="9"/>
      <c r="G683" s="9">
        <v>6595.17</v>
      </c>
      <c r="H683" s="9">
        <v>3256.24</v>
      </c>
      <c r="I683" s="9">
        <v>2470.7600000000002</v>
      </c>
      <c r="J683" s="9">
        <v>156</v>
      </c>
      <c r="K683" s="9">
        <v>4323.18</v>
      </c>
      <c r="L683" s="9"/>
      <c r="M683" s="3"/>
      <c r="N683" s="10">
        <f t="shared" si="25"/>
        <v>43407.73</v>
      </c>
    </row>
    <row r="684" spans="1:14" x14ac:dyDescent="0.25">
      <c r="A684" s="8" t="s">
        <v>297</v>
      </c>
      <c r="B684" t="s">
        <v>1052</v>
      </c>
      <c r="C684" t="s">
        <v>161</v>
      </c>
      <c r="D684" s="2">
        <f t="shared" si="24"/>
        <v>48242.43</v>
      </c>
      <c r="E684" s="1">
        <v>18882.959999999995</v>
      </c>
      <c r="F684" s="9">
        <v>121.11</v>
      </c>
      <c r="G684" s="9">
        <v>29238.360000000004</v>
      </c>
      <c r="H684" s="9">
        <v>2656.56</v>
      </c>
      <c r="I684" s="9">
        <v>693.01</v>
      </c>
      <c r="J684" s="9">
        <v>631.59</v>
      </c>
      <c r="K684" s="9">
        <v>0</v>
      </c>
      <c r="L684" s="9"/>
      <c r="M684" s="3">
        <f>E684*0.6992</f>
        <v>13202.965631999998</v>
      </c>
      <c r="N684" s="10">
        <f t="shared" si="25"/>
        <v>65426.555631999996</v>
      </c>
    </row>
    <row r="685" spans="1:14" x14ac:dyDescent="0.25">
      <c r="A685" s="8" t="s">
        <v>1053</v>
      </c>
      <c r="B685" t="s">
        <v>1054</v>
      </c>
      <c r="C685" t="s">
        <v>590</v>
      </c>
      <c r="D685" s="2">
        <f t="shared" si="24"/>
        <v>46614.84</v>
      </c>
      <c r="E685" s="1">
        <v>19120.179999999993</v>
      </c>
      <c r="F685" s="9">
        <v>3992.04</v>
      </c>
      <c r="G685" s="9">
        <v>23502.620000000003</v>
      </c>
      <c r="H685" s="9">
        <v>2780.34</v>
      </c>
      <c r="I685" s="9">
        <v>3490.37</v>
      </c>
      <c r="J685" s="9">
        <v>4023.5</v>
      </c>
      <c r="K685" s="9">
        <v>6562.72</v>
      </c>
      <c r="L685" s="9"/>
      <c r="M685" s="3"/>
      <c r="N685" s="10">
        <f t="shared" si="25"/>
        <v>63471.77</v>
      </c>
    </row>
    <row r="686" spans="1:14" x14ac:dyDescent="0.25">
      <c r="A686" s="8" t="s">
        <v>17</v>
      </c>
      <c r="B686" t="s">
        <v>338</v>
      </c>
      <c r="C686" t="s">
        <v>1055</v>
      </c>
      <c r="D686" s="2">
        <f t="shared" si="24"/>
        <v>32578.880000000005</v>
      </c>
      <c r="E686" s="1">
        <v>23376.86</v>
      </c>
      <c r="F686" s="9">
        <v>472.83</v>
      </c>
      <c r="G686" s="9">
        <v>8729.19</v>
      </c>
      <c r="H686" s="9">
        <v>4170.51</v>
      </c>
      <c r="I686" s="9">
        <v>2380.1999999999998</v>
      </c>
      <c r="J686" s="9">
        <v>1418.2</v>
      </c>
      <c r="K686" s="9">
        <v>4405.99</v>
      </c>
      <c r="L686" s="9"/>
      <c r="M686" s="3"/>
      <c r="N686" s="10">
        <f t="shared" si="25"/>
        <v>44953.78</v>
      </c>
    </row>
    <row r="687" spans="1:14" x14ac:dyDescent="0.25">
      <c r="A687" s="8" t="s">
        <v>995</v>
      </c>
      <c r="B687" t="s">
        <v>1056</v>
      </c>
      <c r="C687" t="s">
        <v>768</v>
      </c>
      <c r="D687" s="2">
        <f t="shared" si="24"/>
        <v>35575.4</v>
      </c>
      <c r="E687" s="1">
        <v>23944.639999999999</v>
      </c>
      <c r="F687" s="9"/>
      <c r="G687" s="9">
        <v>11630.76</v>
      </c>
      <c r="H687" s="9">
        <v>3340.72</v>
      </c>
      <c r="I687" s="9">
        <v>2628.69</v>
      </c>
      <c r="J687" s="9">
        <v>604</v>
      </c>
      <c r="K687" s="9">
        <v>4624.08</v>
      </c>
      <c r="L687" s="9"/>
      <c r="M687" s="3"/>
      <c r="N687" s="10">
        <f t="shared" si="25"/>
        <v>46772.890000000007</v>
      </c>
    </row>
    <row r="688" spans="1:14" x14ac:dyDescent="0.25">
      <c r="A688" s="8" t="s">
        <v>836</v>
      </c>
      <c r="B688" t="s">
        <v>1057</v>
      </c>
      <c r="C688" t="s">
        <v>1058</v>
      </c>
      <c r="D688" s="2">
        <f t="shared" si="24"/>
        <v>14433.04</v>
      </c>
      <c r="E688" s="1">
        <v>14433.04</v>
      </c>
      <c r="F688" s="9"/>
      <c r="G688" s="9"/>
      <c r="H688" s="9">
        <v>17987.060000000001</v>
      </c>
      <c r="I688" s="9">
        <v>739.56</v>
      </c>
      <c r="J688" s="9"/>
      <c r="K688" s="9">
        <v>1870.42</v>
      </c>
      <c r="L688" s="9"/>
      <c r="M688" s="3"/>
      <c r="N688" s="10">
        <f t="shared" si="25"/>
        <v>35030.080000000002</v>
      </c>
    </row>
    <row r="689" spans="1:14" x14ac:dyDescent="0.25">
      <c r="A689" s="8" t="s">
        <v>383</v>
      </c>
      <c r="B689" t="s">
        <v>828</v>
      </c>
      <c r="C689" t="s">
        <v>746</v>
      </c>
      <c r="D689" s="2">
        <f t="shared" si="24"/>
        <v>25055.72</v>
      </c>
      <c r="E689" s="1">
        <v>25055.72</v>
      </c>
      <c r="F689" s="9"/>
      <c r="G689" s="9"/>
      <c r="H689" s="9">
        <v>4771.2</v>
      </c>
      <c r="I689" s="9">
        <v>1805.6399999999999</v>
      </c>
      <c r="J689" s="9"/>
      <c r="K689" s="9">
        <v>3247.27</v>
      </c>
      <c r="L689" s="9"/>
      <c r="M689" s="3"/>
      <c r="N689" s="10">
        <f t="shared" si="25"/>
        <v>34879.83</v>
      </c>
    </row>
    <row r="690" spans="1:14" x14ac:dyDescent="0.25">
      <c r="A690" s="8" t="s">
        <v>28</v>
      </c>
      <c r="B690" t="s">
        <v>1059</v>
      </c>
      <c r="C690" t="s">
        <v>1060</v>
      </c>
      <c r="D690" s="2">
        <f t="shared" si="24"/>
        <v>26693.18</v>
      </c>
      <c r="E690" s="1">
        <v>25661.200000000001</v>
      </c>
      <c r="F690" s="9"/>
      <c r="G690" s="9">
        <v>1031.98</v>
      </c>
      <c r="H690" s="9">
        <v>3506.72</v>
      </c>
      <c r="I690" s="9">
        <v>1971.07</v>
      </c>
      <c r="J690" s="9">
        <v>182</v>
      </c>
      <c r="K690" s="9">
        <v>3482.96</v>
      </c>
      <c r="L690" s="9"/>
      <c r="M690" s="3"/>
      <c r="N690" s="10">
        <f t="shared" si="25"/>
        <v>35835.93</v>
      </c>
    </row>
    <row r="691" spans="1:14" x14ac:dyDescent="0.25">
      <c r="A691" s="8" t="s">
        <v>1061</v>
      </c>
      <c r="B691" t="s">
        <v>1062</v>
      </c>
      <c r="C691" t="s">
        <v>323</v>
      </c>
      <c r="D691" s="2">
        <f t="shared" si="24"/>
        <v>20303.29</v>
      </c>
      <c r="E691" s="1">
        <v>17670.04</v>
      </c>
      <c r="F691" s="9">
        <v>858.23</v>
      </c>
      <c r="G691" s="9">
        <v>1775.02</v>
      </c>
      <c r="H691" s="9">
        <v>1849.75</v>
      </c>
      <c r="I691" s="9">
        <v>289.13</v>
      </c>
      <c r="J691" s="9">
        <v>587.5</v>
      </c>
      <c r="K691" s="9">
        <v>0</v>
      </c>
      <c r="L691" s="9">
        <f>E691*0.8116</f>
        <v>14341.004464</v>
      </c>
      <c r="M691" s="3"/>
      <c r="N691" s="10">
        <f t="shared" si="25"/>
        <v>37370.674464000003</v>
      </c>
    </row>
    <row r="692" spans="1:14" x14ac:dyDescent="0.25">
      <c r="A692" s="8" t="s">
        <v>223</v>
      </c>
      <c r="B692" t="s">
        <v>1063</v>
      </c>
      <c r="C692" t="s">
        <v>161</v>
      </c>
      <c r="D692" s="2">
        <f t="shared" si="24"/>
        <v>18551.419999999998</v>
      </c>
      <c r="E692" s="1">
        <v>18551.419999999998</v>
      </c>
      <c r="F692" s="9"/>
      <c r="G692" s="9"/>
      <c r="H692" s="9">
        <v>2559.6799999999998</v>
      </c>
      <c r="I692" s="9">
        <v>255.66</v>
      </c>
      <c r="J692" s="9"/>
      <c r="K692" s="9">
        <v>0</v>
      </c>
      <c r="L692" s="9"/>
      <c r="M692" s="3">
        <f>E692*0.6992</f>
        <v>12971.152864</v>
      </c>
      <c r="N692" s="10">
        <f t="shared" si="25"/>
        <v>34337.912863999998</v>
      </c>
    </row>
    <row r="693" spans="1:14" x14ac:dyDescent="0.25">
      <c r="A693" s="8" t="s">
        <v>1064</v>
      </c>
      <c r="B693" t="s">
        <v>1065</v>
      </c>
      <c r="C693" t="s">
        <v>161</v>
      </c>
      <c r="D693" s="2">
        <f t="shared" si="24"/>
        <v>18551.419999999998</v>
      </c>
      <c r="E693" s="1">
        <v>18551.419999999998</v>
      </c>
      <c r="F693" s="9"/>
      <c r="G693" s="9"/>
      <c r="H693" s="9">
        <v>2559.6799999999998</v>
      </c>
      <c r="I693" s="9">
        <v>255.66</v>
      </c>
      <c r="J693" s="9"/>
      <c r="K693" s="9">
        <v>0</v>
      </c>
      <c r="L693" s="9"/>
      <c r="M693" s="3">
        <f>E693*0.6992</f>
        <v>12971.152864</v>
      </c>
      <c r="N693" s="10">
        <f t="shared" si="25"/>
        <v>34337.912863999998</v>
      </c>
    </row>
    <row r="694" spans="1:14" x14ac:dyDescent="0.25">
      <c r="A694" s="8" t="s">
        <v>1066</v>
      </c>
      <c r="B694" t="s">
        <v>1067</v>
      </c>
      <c r="C694" t="s">
        <v>588</v>
      </c>
      <c r="D694" s="2">
        <f t="shared" si="24"/>
        <v>42813.31</v>
      </c>
      <c r="E694" s="1">
        <v>22651.079999999998</v>
      </c>
      <c r="F694" s="9"/>
      <c r="G694" s="9">
        <v>20162.23</v>
      </c>
      <c r="H694" s="9">
        <v>2780.34</v>
      </c>
      <c r="I694" s="9">
        <v>3197.65</v>
      </c>
      <c r="J694" s="9"/>
      <c r="K694" s="9">
        <v>5548.6</v>
      </c>
      <c r="L694" s="9"/>
      <c r="M694" s="3"/>
      <c r="N694" s="10">
        <f t="shared" si="25"/>
        <v>54339.899999999994</v>
      </c>
    </row>
    <row r="695" spans="1:14" x14ac:dyDescent="0.25">
      <c r="A695" s="8" t="s">
        <v>24</v>
      </c>
      <c r="B695" t="s">
        <v>857</v>
      </c>
      <c r="C695" t="s">
        <v>987</v>
      </c>
      <c r="D695" s="2">
        <f t="shared" si="24"/>
        <v>26373.340000000004</v>
      </c>
      <c r="E695" s="1">
        <v>24030.010000000002</v>
      </c>
      <c r="F695" s="9"/>
      <c r="G695" s="9">
        <v>2343.33</v>
      </c>
      <c r="H695" s="9">
        <v>5020.05</v>
      </c>
      <c r="I695" s="9">
        <v>1877.88</v>
      </c>
      <c r="J695" s="9"/>
      <c r="K695" s="9">
        <v>3114.31</v>
      </c>
      <c r="L695" s="9"/>
      <c r="M695" s="3"/>
      <c r="N695" s="10">
        <f t="shared" si="25"/>
        <v>36385.58</v>
      </c>
    </row>
    <row r="696" spans="1:14" x14ac:dyDescent="0.25">
      <c r="A696" s="8" t="s">
        <v>1068</v>
      </c>
      <c r="B696" t="s">
        <v>1069</v>
      </c>
      <c r="C696" t="s">
        <v>1070</v>
      </c>
      <c r="D696" s="2">
        <f t="shared" si="24"/>
        <v>29435.51</v>
      </c>
      <c r="E696" s="1">
        <v>27752.87</v>
      </c>
      <c r="F696" s="9">
        <v>1682.64</v>
      </c>
      <c r="G696" s="9"/>
      <c r="H696" s="9"/>
      <c r="I696" s="9">
        <v>2251.86</v>
      </c>
      <c r="J696" s="9">
        <v>91</v>
      </c>
      <c r="K696" s="9">
        <v>3826.64</v>
      </c>
      <c r="L696" s="9"/>
      <c r="M696" s="3"/>
      <c r="N696" s="10">
        <f t="shared" si="25"/>
        <v>35605.01</v>
      </c>
    </row>
    <row r="697" spans="1:14" x14ac:dyDescent="0.25">
      <c r="A697" s="8" t="s">
        <v>289</v>
      </c>
      <c r="B697" t="s">
        <v>1071</v>
      </c>
      <c r="C697" t="s">
        <v>161</v>
      </c>
      <c r="D697" s="2">
        <f t="shared" si="24"/>
        <v>18551.419999999998</v>
      </c>
      <c r="E697" s="1">
        <v>18551.419999999998</v>
      </c>
      <c r="F697" s="9"/>
      <c r="G697" s="9"/>
      <c r="H697" s="9">
        <v>1001.92</v>
      </c>
      <c r="I697" s="9">
        <v>266.14</v>
      </c>
      <c r="J697" s="9"/>
      <c r="K697" s="9">
        <v>0</v>
      </c>
      <c r="L697" s="9"/>
      <c r="M697" s="3">
        <f>E697*0.6992</f>
        <v>12971.152864</v>
      </c>
      <c r="N697" s="10">
        <f t="shared" si="25"/>
        <v>32790.632863999999</v>
      </c>
    </row>
    <row r="698" spans="1:14" x14ac:dyDescent="0.25">
      <c r="A698" s="8" t="s">
        <v>1072</v>
      </c>
      <c r="B698" t="s">
        <v>1073</v>
      </c>
      <c r="C698" t="s">
        <v>161</v>
      </c>
      <c r="D698" s="2">
        <f t="shared" si="24"/>
        <v>18551.419999999998</v>
      </c>
      <c r="E698" s="1">
        <v>18551.419999999998</v>
      </c>
      <c r="F698" s="9"/>
      <c r="G698" s="9"/>
      <c r="H698" s="9">
        <v>1001.92</v>
      </c>
      <c r="I698" s="9">
        <v>266.14</v>
      </c>
      <c r="J698" s="9"/>
      <c r="K698" s="9">
        <v>0</v>
      </c>
      <c r="L698" s="9"/>
      <c r="M698" s="3">
        <f>E698*0.6992</f>
        <v>12971.152864</v>
      </c>
      <c r="N698" s="10">
        <f t="shared" si="25"/>
        <v>32790.632863999999</v>
      </c>
    </row>
    <row r="699" spans="1:14" x14ac:dyDescent="0.25">
      <c r="A699" s="8" t="s">
        <v>1040</v>
      </c>
      <c r="B699" t="s">
        <v>1074</v>
      </c>
      <c r="C699" t="s">
        <v>1051</v>
      </c>
      <c r="D699" s="2">
        <f t="shared" si="24"/>
        <v>28326.92</v>
      </c>
      <c r="E699" s="1">
        <v>22316.03</v>
      </c>
      <c r="F699" s="9">
        <v>154.94999999999999</v>
      </c>
      <c r="G699" s="9">
        <v>5855.9400000000005</v>
      </c>
      <c r="H699" s="9">
        <v>3506.72</v>
      </c>
      <c r="I699" s="9">
        <v>2112.56</v>
      </c>
      <c r="J699" s="9">
        <v>182</v>
      </c>
      <c r="K699" s="9">
        <v>3694.72</v>
      </c>
      <c r="L699" s="9"/>
      <c r="M699" s="3"/>
      <c r="N699" s="10">
        <f t="shared" si="25"/>
        <v>37822.92</v>
      </c>
    </row>
    <row r="700" spans="1:14" x14ac:dyDescent="0.25">
      <c r="A700" s="8" t="s">
        <v>1075</v>
      </c>
      <c r="B700" t="s">
        <v>1076</v>
      </c>
      <c r="C700" t="s">
        <v>161</v>
      </c>
      <c r="D700" s="2">
        <f t="shared" si="24"/>
        <v>18551.419999999998</v>
      </c>
      <c r="E700" s="1">
        <v>18551.419999999998</v>
      </c>
      <c r="F700" s="9"/>
      <c r="G700" s="9"/>
      <c r="H700" s="9"/>
      <c r="I700" s="9">
        <v>269.02999999999997</v>
      </c>
      <c r="J700" s="9"/>
      <c r="K700" s="9">
        <v>0</v>
      </c>
      <c r="L700" s="9"/>
      <c r="M700" s="3">
        <f>E700*0.6992</f>
        <v>12971.152864</v>
      </c>
      <c r="N700" s="10">
        <f t="shared" si="25"/>
        <v>31791.602863999997</v>
      </c>
    </row>
    <row r="701" spans="1:14" x14ac:dyDescent="0.25">
      <c r="A701" s="8" t="s">
        <v>254</v>
      </c>
      <c r="B701" t="s">
        <v>1077</v>
      </c>
      <c r="C701" t="s">
        <v>1078</v>
      </c>
      <c r="D701" s="2">
        <f t="shared" si="24"/>
        <v>21300</v>
      </c>
      <c r="E701" s="1">
        <v>16500</v>
      </c>
      <c r="F701" s="9"/>
      <c r="G701" s="9">
        <v>4800</v>
      </c>
      <c r="H701" s="9">
        <v>12048.12</v>
      </c>
      <c r="I701" s="9">
        <v>1083.8399999999999</v>
      </c>
      <c r="J701" s="9"/>
      <c r="K701" s="9">
        <v>2138.4</v>
      </c>
      <c r="L701" s="9"/>
      <c r="M701" s="3"/>
      <c r="N701" s="10">
        <f t="shared" si="25"/>
        <v>36570.36</v>
      </c>
    </row>
    <row r="702" spans="1:14" x14ac:dyDescent="0.25">
      <c r="A702" s="8" t="s">
        <v>273</v>
      </c>
      <c r="B702" t="s">
        <v>1079</v>
      </c>
      <c r="C702" t="s">
        <v>818</v>
      </c>
      <c r="D702" s="2">
        <f t="shared" si="24"/>
        <v>21741.16</v>
      </c>
      <c r="E702" s="1">
        <v>21741.16</v>
      </c>
      <c r="F702" s="9"/>
      <c r="G702" s="9"/>
      <c r="H702" s="9">
        <v>5569.72</v>
      </c>
      <c r="I702" s="9">
        <v>1555.6</v>
      </c>
      <c r="J702" s="9"/>
      <c r="K702" s="9">
        <v>2817.68</v>
      </c>
      <c r="L702" s="9"/>
      <c r="M702" s="3"/>
      <c r="N702" s="10">
        <f t="shared" si="25"/>
        <v>31684.16</v>
      </c>
    </row>
    <row r="703" spans="1:14" x14ac:dyDescent="0.25">
      <c r="A703" s="8" t="s">
        <v>1080</v>
      </c>
      <c r="B703" t="s">
        <v>1081</v>
      </c>
      <c r="C703" t="s">
        <v>1051</v>
      </c>
      <c r="D703" s="2">
        <f t="shared" si="24"/>
        <v>24017.45</v>
      </c>
      <c r="E703" s="1">
        <v>22930.55</v>
      </c>
      <c r="F703" s="9">
        <v>191.72</v>
      </c>
      <c r="G703" s="9">
        <v>895.18</v>
      </c>
      <c r="H703" s="9">
        <v>3256.24</v>
      </c>
      <c r="I703" s="9">
        <v>1787.03</v>
      </c>
      <c r="J703" s="9"/>
      <c r="K703" s="9">
        <v>3112.69</v>
      </c>
      <c r="L703" s="9"/>
      <c r="M703" s="3"/>
      <c r="N703" s="10">
        <f t="shared" si="25"/>
        <v>32173.41</v>
      </c>
    </row>
    <row r="704" spans="1:14" x14ac:dyDescent="0.25">
      <c r="A704" s="8" t="s">
        <v>899</v>
      </c>
      <c r="B704" t="s">
        <v>1082</v>
      </c>
      <c r="C704" t="s">
        <v>1083</v>
      </c>
      <c r="D704" s="2">
        <f t="shared" si="24"/>
        <v>20252.900000000001</v>
      </c>
      <c r="E704" s="1">
        <v>20252.900000000001</v>
      </c>
      <c r="F704" s="9"/>
      <c r="G704" s="9"/>
      <c r="H704" s="9">
        <v>5759.28</v>
      </c>
      <c r="I704" s="9">
        <v>1367.0300000000002</v>
      </c>
      <c r="J704" s="9"/>
      <c r="K704" s="9">
        <v>2624.79</v>
      </c>
      <c r="L704" s="9"/>
      <c r="M704" s="3"/>
      <c r="N704" s="10">
        <f t="shared" si="25"/>
        <v>30004</v>
      </c>
    </row>
    <row r="705" spans="1:14" x14ac:dyDescent="0.25">
      <c r="A705" s="8" t="s">
        <v>975</v>
      </c>
      <c r="B705" t="s">
        <v>596</v>
      </c>
      <c r="C705" t="s">
        <v>746</v>
      </c>
      <c r="D705" s="2">
        <f t="shared" si="24"/>
        <v>17497.79</v>
      </c>
      <c r="E705" s="1">
        <v>17497.79</v>
      </c>
      <c r="F705" s="9"/>
      <c r="G705" s="9"/>
      <c r="H705" s="9">
        <v>8697.5</v>
      </c>
      <c r="I705" s="9">
        <v>1150.1200000000001</v>
      </c>
      <c r="J705" s="9"/>
      <c r="K705" s="9">
        <v>2267.7399999999998</v>
      </c>
      <c r="L705" s="9"/>
      <c r="M705" s="3"/>
      <c r="N705" s="10">
        <f t="shared" si="25"/>
        <v>29613.15</v>
      </c>
    </row>
    <row r="706" spans="1:14" x14ac:dyDescent="0.25">
      <c r="A706" s="8" t="s">
        <v>1084</v>
      </c>
      <c r="B706" t="s">
        <v>900</v>
      </c>
      <c r="C706" t="s">
        <v>1085</v>
      </c>
      <c r="D706" s="2">
        <f t="shared" si="24"/>
        <v>15264.6</v>
      </c>
      <c r="E706" s="1">
        <v>15264.6</v>
      </c>
      <c r="F706" s="9"/>
      <c r="G706" s="9"/>
      <c r="H706" s="9">
        <v>13025.22</v>
      </c>
      <c r="I706" s="9">
        <v>907.28</v>
      </c>
      <c r="J706" s="9"/>
      <c r="K706" s="9"/>
      <c r="L706" s="9"/>
      <c r="M706" s="3"/>
      <c r="N706" s="10">
        <f t="shared" si="25"/>
        <v>29197.1</v>
      </c>
    </row>
    <row r="707" spans="1:14" x14ac:dyDescent="0.25">
      <c r="A707" s="8" t="s">
        <v>1040</v>
      </c>
      <c r="B707" t="s">
        <v>219</v>
      </c>
      <c r="C707" t="s">
        <v>1086</v>
      </c>
      <c r="D707" s="2">
        <f t="shared" ref="D707:D770" si="26">E707+F707+G707</f>
        <v>39596.93</v>
      </c>
      <c r="E707" s="1">
        <v>19402.620000000003</v>
      </c>
      <c r="F707" s="9"/>
      <c r="G707" s="9">
        <v>20194.309999999998</v>
      </c>
      <c r="H707" s="9">
        <v>1328.28</v>
      </c>
      <c r="I707" s="9">
        <v>3010.25</v>
      </c>
      <c r="J707" s="9"/>
      <c r="K707" s="9">
        <v>5131.76</v>
      </c>
      <c r="L707" s="9"/>
      <c r="M707" s="3"/>
      <c r="N707" s="10">
        <f t="shared" ref="N707:N770" si="27">D707+H707+I707+J707+K707+L707+M707</f>
        <v>49067.22</v>
      </c>
    </row>
    <row r="708" spans="1:14" x14ac:dyDescent="0.25">
      <c r="A708" s="8" t="s">
        <v>716</v>
      </c>
      <c r="B708" t="s">
        <v>1087</v>
      </c>
      <c r="C708" t="s">
        <v>522</v>
      </c>
      <c r="D708" s="2">
        <f t="shared" si="26"/>
        <v>28888.570000000003</v>
      </c>
      <c r="E708" s="1">
        <v>20815.09</v>
      </c>
      <c r="F708" s="9">
        <v>6661.74</v>
      </c>
      <c r="G708" s="9">
        <v>1411.74</v>
      </c>
      <c r="H708" s="9">
        <v>2254.3200000000002</v>
      </c>
      <c r="I708" s="9">
        <v>2175.21</v>
      </c>
      <c r="J708" s="9"/>
      <c r="K708" s="9">
        <v>3603.03</v>
      </c>
      <c r="L708" s="9"/>
      <c r="M708" s="3"/>
      <c r="N708" s="10">
        <f t="shared" si="27"/>
        <v>36921.130000000005</v>
      </c>
    </row>
    <row r="709" spans="1:14" x14ac:dyDescent="0.25">
      <c r="A709" s="8" t="s">
        <v>53</v>
      </c>
      <c r="B709" t="s">
        <v>1088</v>
      </c>
      <c r="C709" t="s">
        <v>57</v>
      </c>
      <c r="D709" s="2">
        <f t="shared" si="26"/>
        <v>55651.4</v>
      </c>
      <c r="E709" s="1">
        <v>15169.830000000002</v>
      </c>
      <c r="F709" s="9">
        <v>1480.0300000000002</v>
      </c>
      <c r="G709" s="9">
        <v>39001.54</v>
      </c>
      <c r="H709" s="9">
        <v>1919.76</v>
      </c>
      <c r="I709" s="9">
        <v>796.52</v>
      </c>
      <c r="J709" s="9">
        <v>101.42</v>
      </c>
      <c r="K709" s="9">
        <v>0</v>
      </c>
      <c r="L709" s="9"/>
      <c r="M709" s="3">
        <f>E709*0.6992</f>
        <v>10606.745136000001</v>
      </c>
      <c r="N709" s="10">
        <f t="shared" si="27"/>
        <v>69075.845136000004</v>
      </c>
    </row>
    <row r="710" spans="1:14" x14ac:dyDescent="0.25">
      <c r="A710" s="8" t="s">
        <v>1089</v>
      </c>
      <c r="B710" t="s">
        <v>1090</v>
      </c>
      <c r="C710" t="s">
        <v>998</v>
      </c>
      <c r="D710" s="2">
        <f t="shared" si="26"/>
        <v>19552.03</v>
      </c>
      <c r="E710" s="1">
        <v>19231.329999999998</v>
      </c>
      <c r="F710" s="9">
        <v>87.48</v>
      </c>
      <c r="G710" s="9">
        <v>233.22</v>
      </c>
      <c r="H710" s="9">
        <v>4055.52</v>
      </c>
      <c r="I710" s="9">
        <v>1414.35</v>
      </c>
      <c r="J710" s="9"/>
      <c r="K710" s="9">
        <v>2533.96</v>
      </c>
      <c r="L710" s="9"/>
      <c r="M710" s="3"/>
      <c r="N710" s="10">
        <f t="shared" si="27"/>
        <v>27555.859999999997</v>
      </c>
    </row>
    <row r="711" spans="1:14" x14ac:dyDescent="0.25">
      <c r="A711" s="8" t="s">
        <v>968</v>
      </c>
      <c r="B711" t="s">
        <v>1091</v>
      </c>
      <c r="C711" t="s">
        <v>889</v>
      </c>
      <c r="D711" s="2">
        <f t="shared" si="26"/>
        <v>22748.5</v>
      </c>
      <c r="E711" s="1">
        <v>20165.45</v>
      </c>
      <c r="F711" s="9"/>
      <c r="G711" s="9">
        <v>2583.0500000000002</v>
      </c>
      <c r="H711" s="9">
        <v>2254.3200000000002</v>
      </c>
      <c r="I711" s="9">
        <v>1673</v>
      </c>
      <c r="J711" s="9"/>
      <c r="K711" s="9">
        <v>2613.4699999999998</v>
      </c>
      <c r="L711" s="9"/>
      <c r="M711" s="3"/>
      <c r="N711" s="10">
        <f t="shared" si="27"/>
        <v>29289.29</v>
      </c>
    </row>
    <row r="712" spans="1:14" x14ac:dyDescent="0.25">
      <c r="A712" s="8" t="s">
        <v>578</v>
      </c>
      <c r="B712" t="s">
        <v>160</v>
      </c>
      <c r="C712" t="s">
        <v>1092</v>
      </c>
      <c r="D712" s="2">
        <f t="shared" si="26"/>
        <v>25104.58</v>
      </c>
      <c r="E712" s="1">
        <v>24633.280000000002</v>
      </c>
      <c r="F712" s="9">
        <v>471.3</v>
      </c>
      <c r="G712" s="9"/>
      <c r="H712" s="9"/>
      <c r="I712" s="9">
        <v>1920.49</v>
      </c>
      <c r="J712" s="9"/>
      <c r="K712" s="9"/>
      <c r="L712" s="9"/>
      <c r="M712" s="3"/>
      <c r="N712" s="10">
        <f t="shared" si="27"/>
        <v>27025.070000000003</v>
      </c>
    </row>
    <row r="713" spans="1:14" x14ac:dyDescent="0.25">
      <c r="A713" s="8" t="s">
        <v>1093</v>
      </c>
      <c r="B713" t="s">
        <v>1094</v>
      </c>
      <c r="C713" t="s">
        <v>161</v>
      </c>
      <c r="D713" s="2">
        <f t="shared" si="26"/>
        <v>19913.36</v>
      </c>
      <c r="E713" s="1">
        <v>13548</v>
      </c>
      <c r="F713" s="9"/>
      <c r="G713" s="9">
        <v>6365.36</v>
      </c>
      <c r="H713" s="9"/>
      <c r="I713" s="9">
        <v>1121.73</v>
      </c>
      <c r="J713" s="9"/>
      <c r="K713" s="9">
        <v>2215.5700000000002</v>
      </c>
      <c r="L713" s="9"/>
      <c r="M713" s="3">
        <f>E713*0.6992</f>
        <v>9472.7615999999998</v>
      </c>
      <c r="N713" s="10">
        <f t="shared" si="27"/>
        <v>32723.421600000001</v>
      </c>
    </row>
    <row r="714" spans="1:14" x14ac:dyDescent="0.25">
      <c r="A714" s="8" t="s">
        <v>612</v>
      </c>
      <c r="B714" t="s">
        <v>1095</v>
      </c>
      <c r="C714" t="s">
        <v>954</v>
      </c>
      <c r="D714" s="2">
        <f t="shared" si="26"/>
        <v>17948.16</v>
      </c>
      <c r="E714" s="1">
        <v>17948.16</v>
      </c>
      <c r="F714" s="9"/>
      <c r="G714" s="9"/>
      <c r="H714" s="9">
        <v>4170.51</v>
      </c>
      <c r="I714" s="9">
        <v>1257.19</v>
      </c>
      <c r="J714" s="9"/>
      <c r="K714" s="9">
        <v>2250.41</v>
      </c>
      <c r="L714" s="9"/>
      <c r="M714" s="3"/>
      <c r="N714" s="10">
        <f t="shared" si="27"/>
        <v>25626.269999999997</v>
      </c>
    </row>
    <row r="715" spans="1:14" x14ac:dyDescent="0.25">
      <c r="A715" s="8" t="s">
        <v>327</v>
      </c>
      <c r="B715" t="s">
        <v>1096</v>
      </c>
      <c r="C715" t="s">
        <v>954</v>
      </c>
      <c r="D715" s="2">
        <f t="shared" si="26"/>
        <v>21202.15</v>
      </c>
      <c r="E715" s="1">
        <v>18305.61</v>
      </c>
      <c r="F715" s="9">
        <v>762.12</v>
      </c>
      <c r="G715" s="9">
        <v>2134.42</v>
      </c>
      <c r="H715" s="9">
        <v>2755.28</v>
      </c>
      <c r="I715" s="9">
        <v>1579.03</v>
      </c>
      <c r="J715" s="9">
        <v>143</v>
      </c>
      <c r="K715" s="9">
        <v>2766.37</v>
      </c>
      <c r="L715" s="9"/>
      <c r="M715" s="3"/>
      <c r="N715" s="10">
        <f t="shared" si="27"/>
        <v>28445.829999999998</v>
      </c>
    </row>
    <row r="716" spans="1:14" x14ac:dyDescent="0.25">
      <c r="A716" s="8" t="s">
        <v>367</v>
      </c>
      <c r="B716" t="s">
        <v>1097</v>
      </c>
      <c r="C716" t="s">
        <v>713</v>
      </c>
      <c r="D716" s="2">
        <f t="shared" si="26"/>
        <v>19186.09</v>
      </c>
      <c r="E716" s="1">
        <v>18830.77</v>
      </c>
      <c r="F716" s="9"/>
      <c r="G716" s="9">
        <v>355.32</v>
      </c>
      <c r="H716" s="9">
        <v>2767.24</v>
      </c>
      <c r="I716" s="9">
        <v>1393.23</v>
      </c>
      <c r="J716" s="9"/>
      <c r="K716" s="9">
        <v>2440.4499999999998</v>
      </c>
      <c r="L716" s="9"/>
      <c r="M716" s="3"/>
      <c r="N716" s="10">
        <f t="shared" si="27"/>
        <v>25787.010000000002</v>
      </c>
    </row>
    <row r="717" spans="1:14" x14ac:dyDescent="0.25">
      <c r="A717" s="8" t="s">
        <v>1098</v>
      </c>
      <c r="B717" t="s">
        <v>663</v>
      </c>
      <c r="C717" t="s">
        <v>1070</v>
      </c>
      <c r="D717" s="2">
        <f t="shared" si="26"/>
        <v>18822.900000000001</v>
      </c>
      <c r="E717" s="1">
        <v>18022.939999999999</v>
      </c>
      <c r="F717" s="9">
        <v>56.13</v>
      </c>
      <c r="G717" s="9">
        <v>743.83</v>
      </c>
      <c r="H717" s="9">
        <v>3256.24</v>
      </c>
      <c r="I717" s="9">
        <v>1389.1999999999998</v>
      </c>
      <c r="J717" s="9">
        <v>169</v>
      </c>
      <c r="K717" s="9">
        <v>2461.36</v>
      </c>
      <c r="L717" s="9"/>
      <c r="M717" s="3"/>
      <c r="N717" s="10">
        <f t="shared" si="27"/>
        <v>26098.7</v>
      </c>
    </row>
    <row r="718" spans="1:14" x14ac:dyDescent="0.25">
      <c r="A718" s="8" t="s">
        <v>738</v>
      </c>
      <c r="B718" t="s">
        <v>361</v>
      </c>
      <c r="C718" t="s">
        <v>1060</v>
      </c>
      <c r="D718" s="2">
        <f t="shared" si="26"/>
        <v>18954.37</v>
      </c>
      <c r="E718" s="1">
        <v>17864.61</v>
      </c>
      <c r="F718" s="9"/>
      <c r="G718" s="9">
        <v>1089.76</v>
      </c>
      <c r="H718" s="9">
        <v>2683.12</v>
      </c>
      <c r="I718" s="9">
        <v>1427.07</v>
      </c>
      <c r="J718" s="9">
        <v>643</v>
      </c>
      <c r="K718" s="9">
        <v>2475.04</v>
      </c>
      <c r="L718" s="9"/>
      <c r="M718" s="3"/>
      <c r="N718" s="10">
        <f t="shared" si="27"/>
        <v>26182.6</v>
      </c>
    </row>
    <row r="719" spans="1:14" x14ac:dyDescent="0.25">
      <c r="A719" s="8" t="s">
        <v>1099</v>
      </c>
      <c r="B719" t="s">
        <v>1100</v>
      </c>
      <c r="C719" t="s">
        <v>695</v>
      </c>
      <c r="D719" s="2">
        <f t="shared" si="26"/>
        <v>26621.78</v>
      </c>
      <c r="E719" s="1">
        <v>15713.119999999999</v>
      </c>
      <c r="F719" s="9"/>
      <c r="G719" s="9">
        <v>10908.66</v>
      </c>
      <c r="H719" s="9">
        <v>2923.13</v>
      </c>
      <c r="I719" s="9">
        <v>1921.74</v>
      </c>
      <c r="J719" s="9">
        <v>500</v>
      </c>
      <c r="K719" s="9">
        <v>3450.2</v>
      </c>
      <c r="L719" s="9"/>
      <c r="M719" s="3"/>
      <c r="N719" s="10">
        <f t="shared" si="27"/>
        <v>35416.85</v>
      </c>
    </row>
    <row r="720" spans="1:14" x14ac:dyDescent="0.25">
      <c r="A720" s="8" t="s">
        <v>1101</v>
      </c>
      <c r="B720" t="s">
        <v>528</v>
      </c>
      <c r="C720" t="s">
        <v>664</v>
      </c>
      <c r="D720" s="2">
        <f t="shared" si="26"/>
        <v>20589.59</v>
      </c>
      <c r="E720" s="1">
        <v>17138.689999999999</v>
      </c>
      <c r="F720" s="9">
        <v>2680.32</v>
      </c>
      <c r="G720" s="9">
        <v>770.58</v>
      </c>
      <c r="H720" s="9">
        <v>3263.44</v>
      </c>
      <c r="I720" s="9">
        <v>1369.94</v>
      </c>
      <c r="J720" s="9">
        <v>80</v>
      </c>
      <c r="K720" s="9">
        <v>2472.33</v>
      </c>
      <c r="L720" s="9"/>
      <c r="M720" s="3"/>
      <c r="N720" s="10">
        <f t="shared" si="27"/>
        <v>27775.299999999996</v>
      </c>
    </row>
    <row r="721" spans="1:14" x14ac:dyDescent="0.25">
      <c r="A721" s="8" t="s">
        <v>1040</v>
      </c>
      <c r="B721" t="s">
        <v>356</v>
      </c>
      <c r="C721" t="s">
        <v>1058</v>
      </c>
      <c r="D721" s="2">
        <f t="shared" si="26"/>
        <v>14586.72</v>
      </c>
      <c r="E721" s="1">
        <v>14586.72</v>
      </c>
      <c r="F721" s="9"/>
      <c r="G721" s="9"/>
      <c r="H721" s="9">
        <v>6202.56</v>
      </c>
      <c r="I721" s="9">
        <v>991.53</v>
      </c>
      <c r="J721" s="9"/>
      <c r="K721" s="9">
        <v>1890.4</v>
      </c>
      <c r="L721" s="9"/>
      <c r="M721" s="3"/>
      <c r="N721" s="10">
        <f t="shared" si="27"/>
        <v>23671.21</v>
      </c>
    </row>
    <row r="722" spans="1:14" x14ac:dyDescent="0.25">
      <c r="A722" s="8" t="s">
        <v>1102</v>
      </c>
      <c r="B722" t="s">
        <v>1103</v>
      </c>
      <c r="C722" t="s">
        <v>1058</v>
      </c>
      <c r="D722" s="2">
        <f t="shared" si="26"/>
        <v>14585.16</v>
      </c>
      <c r="E722" s="1">
        <v>14585.16</v>
      </c>
      <c r="F722" s="9"/>
      <c r="G722" s="9"/>
      <c r="H722" s="9">
        <v>6202.56</v>
      </c>
      <c r="I722" s="9">
        <v>971.69</v>
      </c>
      <c r="J722" s="9"/>
      <c r="K722" s="9">
        <v>1890.24</v>
      </c>
      <c r="L722" s="9"/>
      <c r="M722" s="3"/>
      <c r="N722" s="10">
        <f t="shared" si="27"/>
        <v>23649.65</v>
      </c>
    </row>
    <row r="723" spans="1:14" x14ac:dyDescent="0.25">
      <c r="A723" s="8" t="s">
        <v>17</v>
      </c>
      <c r="B723" t="s">
        <v>219</v>
      </c>
      <c r="C723" t="s">
        <v>1104</v>
      </c>
      <c r="D723" s="2">
        <f t="shared" si="26"/>
        <v>33872.080000000002</v>
      </c>
      <c r="E723" s="1">
        <v>14266.030000000002</v>
      </c>
      <c r="F723" s="9"/>
      <c r="G723" s="9">
        <v>19606.05</v>
      </c>
      <c r="H723" s="9">
        <v>1328.28</v>
      </c>
      <c r="I723" s="9">
        <v>2517.0300000000002</v>
      </c>
      <c r="J723" s="9">
        <v>1000</v>
      </c>
      <c r="K723" s="9">
        <v>4389.82</v>
      </c>
      <c r="L723" s="9"/>
      <c r="M723" s="3"/>
      <c r="N723" s="10">
        <f t="shared" si="27"/>
        <v>43107.21</v>
      </c>
    </row>
    <row r="724" spans="1:14" x14ac:dyDescent="0.25">
      <c r="A724" s="8" t="s">
        <v>886</v>
      </c>
      <c r="B724" t="s">
        <v>1105</v>
      </c>
      <c r="C724" t="s">
        <v>1106</v>
      </c>
      <c r="D724" s="2">
        <f t="shared" si="26"/>
        <v>28947.48</v>
      </c>
      <c r="E724" s="1">
        <v>14721.599999999999</v>
      </c>
      <c r="F724" s="9"/>
      <c r="G724" s="9">
        <v>14225.880000000001</v>
      </c>
      <c r="H724" s="9">
        <v>1502.88</v>
      </c>
      <c r="I724" s="9">
        <v>2191.15</v>
      </c>
      <c r="J724" s="9">
        <v>1041.52</v>
      </c>
      <c r="K724" s="9">
        <v>3886.59</v>
      </c>
      <c r="L724" s="9"/>
      <c r="M724" s="3"/>
      <c r="N724" s="10">
        <f t="shared" si="27"/>
        <v>37569.619999999995</v>
      </c>
    </row>
    <row r="725" spans="1:14" x14ac:dyDescent="0.25">
      <c r="A725" s="8" t="s">
        <v>1107</v>
      </c>
      <c r="B725" t="s">
        <v>1108</v>
      </c>
      <c r="C725" t="s">
        <v>818</v>
      </c>
      <c r="D725" s="2">
        <f t="shared" si="26"/>
        <v>16969.8</v>
      </c>
      <c r="E725" s="1">
        <v>16097.929999999998</v>
      </c>
      <c r="F725" s="9"/>
      <c r="G725" s="9">
        <v>871.87</v>
      </c>
      <c r="H725" s="9">
        <v>3816.96</v>
      </c>
      <c r="I725" s="9">
        <v>1221.42</v>
      </c>
      <c r="J725" s="9"/>
      <c r="K725" s="9">
        <v>2199.2199999999998</v>
      </c>
      <c r="L725" s="9"/>
      <c r="M725" s="3"/>
      <c r="N725" s="10">
        <f t="shared" si="27"/>
        <v>24207.4</v>
      </c>
    </row>
    <row r="726" spans="1:14" x14ac:dyDescent="0.25">
      <c r="A726" s="8" t="s">
        <v>1109</v>
      </c>
      <c r="B726" t="s">
        <v>1110</v>
      </c>
      <c r="C726" t="s">
        <v>1058</v>
      </c>
      <c r="D726" s="2">
        <f t="shared" si="26"/>
        <v>14004.89</v>
      </c>
      <c r="E726" s="1">
        <v>14004.89</v>
      </c>
      <c r="F726" s="9"/>
      <c r="G726" s="9"/>
      <c r="H726" s="9">
        <v>6202.56</v>
      </c>
      <c r="I726" s="9">
        <v>952.68000000000006</v>
      </c>
      <c r="J726" s="9"/>
      <c r="K726" s="9">
        <v>1815</v>
      </c>
      <c r="L726" s="9"/>
      <c r="M726" s="3"/>
      <c r="N726" s="10">
        <f t="shared" si="27"/>
        <v>22975.13</v>
      </c>
    </row>
    <row r="727" spans="1:14" x14ac:dyDescent="0.25">
      <c r="A727" s="8" t="s">
        <v>1111</v>
      </c>
      <c r="B727" t="s">
        <v>341</v>
      </c>
      <c r="C727" t="s">
        <v>768</v>
      </c>
      <c r="D727" s="2">
        <f t="shared" si="26"/>
        <v>21486.32</v>
      </c>
      <c r="E727" s="1">
        <v>21285.200000000001</v>
      </c>
      <c r="F727" s="9">
        <v>201.12</v>
      </c>
      <c r="G727" s="9"/>
      <c r="H727" s="9"/>
      <c r="I727" s="9">
        <v>1643.7</v>
      </c>
      <c r="J727" s="9"/>
      <c r="K727" s="9"/>
      <c r="L727" s="9"/>
      <c r="M727" s="3"/>
      <c r="N727" s="10">
        <f t="shared" si="27"/>
        <v>23130.02</v>
      </c>
    </row>
    <row r="728" spans="1:14" x14ac:dyDescent="0.25">
      <c r="A728" s="8" t="s">
        <v>964</v>
      </c>
      <c r="B728" t="s">
        <v>1112</v>
      </c>
      <c r="C728" t="s">
        <v>1113</v>
      </c>
      <c r="D728" s="2">
        <f t="shared" si="26"/>
        <v>16951.2</v>
      </c>
      <c r="E728" s="1">
        <v>16951.2</v>
      </c>
      <c r="F728" s="9"/>
      <c r="G728" s="9"/>
      <c r="H728" s="9">
        <v>2254.3200000000002</v>
      </c>
      <c r="I728" s="9">
        <v>1262.02</v>
      </c>
      <c r="J728" s="9">
        <v>143</v>
      </c>
      <c r="K728" s="9">
        <v>2215.4</v>
      </c>
      <c r="L728" s="9"/>
      <c r="M728" s="3"/>
      <c r="N728" s="10">
        <f t="shared" si="27"/>
        <v>22825.940000000002</v>
      </c>
    </row>
    <row r="729" spans="1:14" x14ac:dyDescent="0.25">
      <c r="A729" s="8" t="s">
        <v>316</v>
      </c>
      <c r="B729" t="s">
        <v>1114</v>
      </c>
      <c r="C729" t="s">
        <v>1060</v>
      </c>
      <c r="D729" s="2">
        <f t="shared" si="26"/>
        <v>17031.919999999998</v>
      </c>
      <c r="E729" s="1">
        <v>17031.919999999998</v>
      </c>
      <c r="F729" s="9"/>
      <c r="G729" s="9"/>
      <c r="H729" s="9">
        <v>2254.3200000000002</v>
      </c>
      <c r="I729" s="9">
        <v>1268.19</v>
      </c>
      <c r="J729" s="9"/>
      <c r="K729" s="9">
        <v>2207.37</v>
      </c>
      <c r="L729" s="9"/>
      <c r="M729" s="3"/>
      <c r="N729" s="10">
        <f t="shared" si="27"/>
        <v>22761.799999999996</v>
      </c>
    </row>
    <row r="730" spans="1:14" x14ac:dyDescent="0.25">
      <c r="A730" s="8" t="s">
        <v>1115</v>
      </c>
      <c r="B730" t="s">
        <v>1116</v>
      </c>
      <c r="C730" t="s">
        <v>878</v>
      </c>
      <c r="D730" s="2">
        <f t="shared" si="26"/>
        <v>18565.599999999999</v>
      </c>
      <c r="E730" s="1">
        <v>18565.599999999999</v>
      </c>
      <c r="F730" s="9"/>
      <c r="G730" s="9"/>
      <c r="H730" s="9"/>
      <c r="I730" s="9">
        <v>1420.25</v>
      </c>
      <c r="J730" s="9">
        <v>13</v>
      </c>
      <c r="K730" s="9">
        <v>2407.83</v>
      </c>
      <c r="L730" s="9"/>
      <c r="M730" s="3"/>
      <c r="N730" s="10">
        <f t="shared" si="27"/>
        <v>22406.68</v>
      </c>
    </row>
    <row r="731" spans="1:14" x14ac:dyDescent="0.25">
      <c r="A731" s="8" t="s">
        <v>1117</v>
      </c>
      <c r="B731" t="s">
        <v>1118</v>
      </c>
      <c r="C731" t="s">
        <v>889</v>
      </c>
      <c r="D731" s="2">
        <f t="shared" si="26"/>
        <v>17320.89</v>
      </c>
      <c r="E731" s="1">
        <v>16234.539999999999</v>
      </c>
      <c r="F731" s="9"/>
      <c r="G731" s="9">
        <v>1086.3499999999999</v>
      </c>
      <c r="H731" s="9">
        <v>2504.8000000000002</v>
      </c>
      <c r="I731" s="9">
        <v>1286.19</v>
      </c>
      <c r="J731" s="9"/>
      <c r="K731" s="9">
        <v>2244.8000000000002</v>
      </c>
      <c r="L731" s="9"/>
      <c r="M731" s="3"/>
      <c r="N731" s="10">
        <f t="shared" si="27"/>
        <v>23356.679999999997</v>
      </c>
    </row>
    <row r="732" spans="1:14" x14ac:dyDescent="0.25">
      <c r="A732" s="8" t="s">
        <v>1119</v>
      </c>
      <c r="B732" t="s">
        <v>1120</v>
      </c>
      <c r="C732" t="s">
        <v>1078</v>
      </c>
      <c r="D732" s="2">
        <f t="shared" si="26"/>
        <v>21300</v>
      </c>
      <c r="E732" s="1">
        <v>16500</v>
      </c>
      <c r="F732" s="9"/>
      <c r="G732" s="9">
        <v>4800</v>
      </c>
      <c r="H732" s="9">
        <v>1767.68</v>
      </c>
      <c r="I732" s="9">
        <v>1584.54</v>
      </c>
      <c r="J732" s="9"/>
      <c r="K732" s="9">
        <v>2138.4</v>
      </c>
      <c r="L732" s="9"/>
      <c r="M732" s="3"/>
      <c r="N732" s="10">
        <f t="shared" si="27"/>
        <v>26790.620000000003</v>
      </c>
    </row>
    <row r="733" spans="1:14" x14ac:dyDescent="0.25">
      <c r="A733" s="8" t="s">
        <v>143</v>
      </c>
      <c r="B733" t="s">
        <v>1121</v>
      </c>
      <c r="C733" t="s">
        <v>1026</v>
      </c>
      <c r="D733" s="2">
        <f t="shared" si="26"/>
        <v>26286.31</v>
      </c>
      <c r="E733" s="1">
        <v>19918.240000000002</v>
      </c>
      <c r="F733" s="9">
        <v>6368.07</v>
      </c>
      <c r="G733" s="9"/>
      <c r="H733" s="9"/>
      <c r="I733" s="9">
        <v>2010.9</v>
      </c>
      <c r="J733" s="9"/>
      <c r="K733" s="9"/>
      <c r="L733" s="9"/>
      <c r="M733" s="3"/>
      <c r="N733" s="10">
        <f t="shared" si="27"/>
        <v>28297.210000000003</v>
      </c>
    </row>
    <row r="734" spans="1:14" x14ac:dyDescent="0.25">
      <c r="A734" s="8" t="s">
        <v>975</v>
      </c>
      <c r="B734" t="s">
        <v>596</v>
      </c>
      <c r="C734" t="s">
        <v>746</v>
      </c>
      <c r="D734" s="2">
        <f t="shared" si="26"/>
        <v>17497.79</v>
      </c>
      <c r="E734" s="1">
        <v>17497.79</v>
      </c>
      <c r="F734" s="9"/>
      <c r="G734" s="9"/>
      <c r="H734" s="9">
        <v>621.25</v>
      </c>
      <c r="I734" s="9">
        <v>1150.1200000000001</v>
      </c>
      <c r="J734" s="9"/>
      <c r="K734" s="9">
        <v>2267.7399999999998</v>
      </c>
      <c r="L734" s="9"/>
      <c r="M734" s="3"/>
      <c r="N734" s="10">
        <f t="shared" si="27"/>
        <v>21536.9</v>
      </c>
    </row>
    <row r="735" spans="1:14" x14ac:dyDescent="0.25">
      <c r="A735" s="8" t="s">
        <v>1122</v>
      </c>
      <c r="B735" t="s">
        <v>1123</v>
      </c>
      <c r="C735" t="s">
        <v>818</v>
      </c>
      <c r="D735" s="2">
        <f t="shared" si="26"/>
        <v>14329.96</v>
      </c>
      <c r="E735" s="1">
        <v>14329.96</v>
      </c>
      <c r="F735" s="9"/>
      <c r="G735" s="9"/>
      <c r="H735" s="9">
        <v>4294.08</v>
      </c>
      <c r="I735" s="9">
        <v>945.28</v>
      </c>
      <c r="J735" s="9"/>
      <c r="K735" s="9">
        <v>1857.14</v>
      </c>
      <c r="L735" s="9"/>
      <c r="M735" s="3"/>
      <c r="N735" s="10">
        <f t="shared" si="27"/>
        <v>21426.46</v>
      </c>
    </row>
    <row r="736" spans="1:14" x14ac:dyDescent="0.25">
      <c r="A736" s="8" t="s">
        <v>1124</v>
      </c>
      <c r="B736" t="s">
        <v>1125</v>
      </c>
      <c r="C736" t="s">
        <v>1026</v>
      </c>
      <c r="D736" s="2">
        <f t="shared" si="26"/>
        <v>24729.55</v>
      </c>
      <c r="E736" s="1">
        <v>19373.61</v>
      </c>
      <c r="F736" s="9">
        <v>5355.94</v>
      </c>
      <c r="G736" s="9"/>
      <c r="H736" s="9"/>
      <c r="I736" s="9">
        <v>1891.82</v>
      </c>
      <c r="J736" s="9"/>
      <c r="K736" s="9"/>
      <c r="L736" s="9"/>
      <c r="M736" s="3"/>
      <c r="N736" s="10">
        <f t="shared" si="27"/>
        <v>26621.37</v>
      </c>
    </row>
    <row r="737" spans="1:14" x14ac:dyDescent="0.25">
      <c r="A737" s="8" t="s">
        <v>1126</v>
      </c>
      <c r="B737" t="s">
        <v>1096</v>
      </c>
      <c r="C737" t="s">
        <v>1127</v>
      </c>
      <c r="D737" s="2">
        <f t="shared" si="26"/>
        <v>19718.14</v>
      </c>
      <c r="E737" s="1">
        <v>19491.88</v>
      </c>
      <c r="F737" s="9">
        <v>226.26</v>
      </c>
      <c r="G737" s="9"/>
      <c r="H737" s="9"/>
      <c r="I737" s="9">
        <v>1508.44</v>
      </c>
      <c r="J737" s="9"/>
      <c r="K737" s="9"/>
      <c r="L737" s="9"/>
      <c r="M737" s="3"/>
      <c r="N737" s="10">
        <f t="shared" si="27"/>
        <v>21226.579999999998</v>
      </c>
    </row>
    <row r="738" spans="1:14" x14ac:dyDescent="0.25">
      <c r="A738" s="8" t="s">
        <v>109</v>
      </c>
      <c r="B738" t="s">
        <v>1128</v>
      </c>
      <c r="C738" t="s">
        <v>1129</v>
      </c>
      <c r="D738" s="2">
        <f t="shared" si="26"/>
        <v>17981.87</v>
      </c>
      <c r="E738" s="1">
        <v>17289.879999999997</v>
      </c>
      <c r="F738" s="9"/>
      <c r="G738" s="9">
        <v>691.99</v>
      </c>
      <c r="H738" s="9"/>
      <c r="I738" s="9">
        <v>1375.63</v>
      </c>
      <c r="J738" s="9"/>
      <c r="K738" s="9">
        <v>2330.46</v>
      </c>
      <c r="L738" s="9"/>
      <c r="M738" s="3"/>
      <c r="N738" s="10">
        <f t="shared" si="27"/>
        <v>21687.96</v>
      </c>
    </row>
    <row r="739" spans="1:14" x14ac:dyDescent="0.25">
      <c r="A739" s="8" t="s">
        <v>1130</v>
      </c>
      <c r="B739" t="s">
        <v>544</v>
      </c>
      <c r="C739" t="s">
        <v>1127</v>
      </c>
      <c r="D739" s="2">
        <f t="shared" si="26"/>
        <v>19558.919999999998</v>
      </c>
      <c r="E739" s="1">
        <v>19458.359999999997</v>
      </c>
      <c r="F739" s="9">
        <v>100.56</v>
      </c>
      <c r="G739" s="9"/>
      <c r="H739" s="9"/>
      <c r="I739" s="9">
        <v>1496.24</v>
      </c>
      <c r="J739" s="9"/>
      <c r="K739" s="9"/>
      <c r="L739" s="9"/>
      <c r="M739" s="3"/>
      <c r="N739" s="10">
        <f t="shared" si="27"/>
        <v>21055.16</v>
      </c>
    </row>
    <row r="740" spans="1:14" x14ac:dyDescent="0.25">
      <c r="A740" s="8" t="s">
        <v>1131</v>
      </c>
      <c r="B740" t="s">
        <v>1132</v>
      </c>
      <c r="C740" t="s">
        <v>1133</v>
      </c>
      <c r="D740" s="2">
        <f t="shared" si="26"/>
        <v>17323.900000000001</v>
      </c>
      <c r="E740" s="1">
        <v>17323.900000000001</v>
      </c>
      <c r="F740" s="9"/>
      <c r="G740" s="9"/>
      <c r="H740" s="9"/>
      <c r="I740" s="9">
        <v>1325.31</v>
      </c>
      <c r="J740" s="9"/>
      <c r="K740" s="9">
        <v>2245.1799999999998</v>
      </c>
      <c r="L740" s="9"/>
      <c r="M740" s="3"/>
      <c r="N740" s="10">
        <f t="shared" si="27"/>
        <v>20894.390000000003</v>
      </c>
    </row>
    <row r="741" spans="1:14" x14ac:dyDescent="0.25">
      <c r="A741" s="8" t="s">
        <v>207</v>
      </c>
      <c r="B741" t="s">
        <v>1116</v>
      </c>
      <c r="C741" t="s">
        <v>1078</v>
      </c>
      <c r="D741" s="2">
        <f t="shared" si="26"/>
        <v>21300</v>
      </c>
      <c r="E741" s="1">
        <v>16500</v>
      </c>
      <c r="F741" s="9"/>
      <c r="G741" s="9">
        <v>4800</v>
      </c>
      <c r="H741" s="9"/>
      <c r="I741" s="9">
        <v>1629.48</v>
      </c>
      <c r="J741" s="9"/>
      <c r="K741" s="9">
        <v>2138.4</v>
      </c>
      <c r="L741" s="9"/>
      <c r="M741" s="3"/>
      <c r="N741" s="10">
        <f t="shared" si="27"/>
        <v>25067.88</v>
      </c>
    </row>
    <row r="742" spans="1:14" x14ac:dyDescent="0.25">
      <c r="A742" s="8" t="s">
        <v>882</v>
      </c>
      <c r="B742" t="s">
        <v>1134</v>
      </c>
      <c r="C742" t="s">
        <v>1078</v>
      </c>
      <c r="D742" s="2">
        <f t="shared" si="26"/>
        <v>21300</v>
      </c>
      <c r="E742" s="1">
        <v>16500</v>
      </c>
      <c r="F742" s="9"/>
      <c r="G742" s="9">
        <v>4800</v>
      </c>
      <c r="H742" s="9"/>
      <c r="I742" s="9">
        <v>1629.48</v>
      </c>
      <c r="J742" s="9"/>
      <c r="K742" s="9">
        <v>2138.4</v>
      </c>
      <c r="L742" s="9"/>
      <c r="M742" s="3"/>
      <c r="N742" s="10">
        <f t="shared" si="27"/>
        <v>25067.88</v>
      </c>
    </row>
    <row r="743" spans="1:14" x14ac:dyDescent="0.25">
      <c r="A743" s="8" t="s">
        <v>1135</v>
      </c>
      <c r="B743" t="s">
        <v>1136</v>
      </c>
      <c r="C743" t="s">
        <v>1078</v>
      </c>
      <c r="D743" s="2">
        <f t="shared" si="26"/>
        <v>21300</v>
      </c>
      <c r="E743" s="1">
        <v>16500</v>
      </c>
      <c r="F743" s="9"/>
      <c r="G743" s="9">
        <v>4800</v>
      </c>
      <c r="H743" s="9"/>
      <c r="I743" s="9">
        <v>1629.48</v>
      </c>
      <c r="J743" s="9"/>
      <c r="K743" s="9">
        <v>2138.4</v>
      </c>
      <c r="L743" s="9"/>
      <c r="M743" s="3"/>
      <c r="N743" s="10">
        <f t="shared" si="27"/>
        <v>25067.88</v>
      </c>
    </row>
    <row r="744" spans="1:14" x14ac:dyDescent="0.25">
      <c r="A744" s="8" t="s">
        <v>188</v>
      </c>
      <c r="B744" t="s">
        <v>74</v>
      </c>
      <c r="C744" t="s">
        <v>1078</v>
      </c>
      <c r="D744" s="2">
        <f t="shared" si="26"/>
        <v>21300</v>
      </c>
      <c r="E744" s="1">
        <v>16500</v>
      </c>
      <c r="F744" s="9"/>
      <c r="G744" s="9">
        <v>4800</v>
      </c>
      <c r="H744" s="9"/>
      <c r="I744" s="9">
        <v>1629.48</v>
      </c>
      <c r="J744" s="9"/>
      <c r="K744" s="9">
        <v>2138.4</v>
      </c>
      <c r="L744" s="9"/>
      <c r="M744" s="3"/>
      <c r="N744" s="10">
        <f t="shared" si="27"/>
        <v>25067.88</v>
      </c>
    </row>
    <row r="745" spans="1:14" x14ac:dyDescent="0.25">
      <c r="A745" s="8" t="s">
        <v>1137</v>
      </c>
      <c r="B745" t="s">
        <v>1138</v>
      </c>
      <c r="C745" t="s">
        <v>161</v>
      </c>
      <c r="D745" s="2">
        <f t="shared" si="26"/>
        <v>16264.79</v>
      </c>
      <c r="E745" s="1">
        <v>10308.82</v>
      </c>
      <c r="F745" s="9">
        <v>820.18000000000006</v>
      </c>
      <c r="G745" s="9">
        <v>5135.79</v>
      </c>
      <c r="H745" s="9">
        <v>1923.68</v>
      </c>
      <c r="I745" s="9">
        <v>230.76</v>
      </c>
      <c r="J745" s="9">
        <v>570.85</v>
      </c>
      <c r="K745" s="9">
        <v>0</v>
      </c>
      <c r="L745" s="9"/>
      <c r="M745" s="3">
        <f>E745*0.6992</f>
        <v>7207.9269439999998</v>
      </c>
      <c r="N745" s="10">
        <f t="shared" si="27"/>
        <v>26198.006943999997</v>
      </c>
    </row>
    <row r="746" spans="1:14" x14ac:dyDescent="0.25">
      <c r="A746" s="8" t="s">
        <v>78</v>
      </c>
      <c r="B746" t="s">
        <v>1139</v>
      </c>
      <c r="C746" t="s">
        <v>1078</v>
      </c>
      <c r="D746" s="2">
        <f t="shared" si="26"/>
        <v>21300</v>
      </c>
      <c r="E746" s="1">
        <v>16500</v>
      </c>
      <c r="F746" s="9"/>
      <c r="G746" s="9">
        <v>4800</v>
      </c>
      <c r="H746" s="9"/>
      <c r="I746" s="9">
        <v>1589.6399999999999</v>
      </c>
      <c r="J746" s="9"/>
      <c r="K746" s="9">
        <v>2138.4</v>
      </c>
      <c r="L746" s="9"/>
      <c r="M746" s="3"/>
      <c r="N746" s="10">
        <f t="shared" si="27"/>
        <v>25028.04</v>
      </c>
    </row>
    <row r="747" spans="1:14" x14ac:dyDescent="0.25">
      <c r="A747" s="8" t="s">
        <v>17</v>
      </c>
      <c r="B747" t="s">
        <v>434</v>
      </c>
      <c r="C747" t="s">
        <v>1026</v>
      </c>
      <c r="D747" s="2">
        <f t="shared" si="26"/>
        <v>23284.560000000001</v>
      </c>
      <c r="E747" s="1">
        <v>18342.240000000002</v>
      </c>
      <c r="F747" s="9">
        <v>4942.32</v>
      </c>
      <c r="G747" s="9"/>
      <c r="H747" s="9"/>
      <c r="I747" s="9">
        <v>1781.27</v>
      </c>
      <c r="J747" s="9"/>
      <c r="K747" s="9"/>
      <c r="L747" s="9"/>
      <c r="M747" s="3"/>
      <c r="N747" s="10">
        <f t="shared" si="27"/>
        <v>25065.83</v>
      </c>
    </row>
    <row r="748" spans="1:14" x14ac:dyDescent="0.25">
      <c r="A748" s="8" t="s">
        <v>175</v>
      </c>
      <c r="B748" t="s">
        <v>1140</v>
      </c>
      <c r="C748" t="s">
        <v>1127</v>
      </c>
      <c r="D748" s="2">
        <f t="shared" si="26"/>
        <v>18859.189999999999</v>
      </c>
      <c r="E748" s="1">
        <v>18494.66</v>
      </c>
      <c r="F748" s="9">
        <v>364.53</v>
      </c>
      <c r="G748" s="9"/>
      <c r="H748" s="9"/>
      <c r="I748" s="9">
        <v>1442.73</v>
      </c>
      <c r="J748" s="9"/>
      <c r="K748" s="9"/>
      <c r="L748" s="9"/>
      <c r="M748" s="3"/>
      <c r="N748" s="10">
        <f t="shared" si="27"/>
        <v>20301.919999999998</v>
      </c>
    </row>
    <row r="749" spans="1:14" x14ac:dyDescent="0.25">
      <c r="A749" s="8" t="s">
        <v>109</v>
      </c>
      <c r="B749" t="s">
        <v>220</v>
      </c>
      <c r="C749" t="s">
        <v>1127</v>
      </c>
      <c r="D749" s="2">
        <f t="shared" si="26"/>
        <v>18410.86</v>
      </c>
      <c r="E749" s="1">
        <v>18234.88</v>
      </c>
      <c r="F749" s="9">
        <v>175.98</v>
      </c>
      <c r="G749" s="9"/>
      <c r="H749" s="9"/>
      <c r="I749" s="9">
        <v>1408.44</v>
      </c>
      <c r="J749" s="9"/>
      <c r="K749" s="9"/>
      <c r="L749" s="9"/>
      <c r="M749" s="3"/>
      <c r="N749" s="10">
        <f t="shared" si="27"/>
        <v>19819.3</v>
      </c>
    </row>
    <row r="750" spans="1:14" x14ac:dyDescent="0.25">
      <c r="A750" s="8" t="s">
        <v>192</v>
      </c>
      <c r="B750" t="s">
        <v>1141</v>
      </c>
      <c r="C750" t="s">
        <v>1026</v>
      </c>
      <c r="D750" s="2">
        <f t="shared" si="26"/>
        <v>23562.74</v>
      </c>
      <c r="E750" s="1">
        <v>17504.990000000002</v>
      </c>
      <c r="F750" s="9">
        <v>6057.75</v>
      </c>
      <c r="G750" s="9"/>
      <c r="H750" s="9"/>
      <c r="I750" s="9">
        <v>1802.5700000000002</v>
      </c>
      <c r="J750" s="9"/>
      <c r="K750" s="9"/>
      <c r="L750" s="9"/>
      <c r="M750" s="3"/>
      <c r="N750" s="10">
        <f t="shared" si="27"/>
        <v>25365.31</v>
      </c>
    </row>
    <row r="751" spans="1:14" x14ac:dyDescent="0.25">
      <c r="A751" s="8" t="s">
        <v>1142</v>
      </c>
      <c r="B751" t="s">
        <v>1143</v>
      </c>
      <c r="C751" t="s">
        <v>1144</v>
      </c>
      <c r="D751" s="2">
        <f t="shared" si="26"/>
        <v>16726.82</v>
      </c>
      <c r="E751" s="1">
        <v>16726.82</v>
      </c>
      <c r="F751" s="9"/>
      <c r="G751" s="9"/>
      <c r="H751" s="9"/>
      <c r="I751" s="9">
        <v>1276.76</v>
      </c>
      <c r="J751" s="9"/>
      <c r="K751" s="9"/>
      <c r="L751" s="9"/>
      <c r="M751" s="3"/>
      <c r="N751" s="10">
        <f t="shared" si="27"/>
        <v>18003.579999999998</v>
      </c>
    </row>
    <row r="752" spans="1:14" x14ac:dyDescent="0.25">
      <c r="A752" s="8" t="s">
        <v>1145</v>
      </c>
      <c r="B752" t="s">
        <v>1105</v>
      </c>
      <c r="C752" t="s">
        <v>600</v>
      </c>
      <c r="D752" s="2">
        <f t="shared" si="26"/>
        <v>39808.519999999997</v>
      </c>
      <c r="E752" s="1">
        <v>8683.8299999999981</v>
      </c>
      <c r="F752" s="9"/>
      <c r="G752" s="9">
        <v>31124.69</v>
      </c>
      <c r="H752" s="9">
        <v>731.76</v>
      </c>
      <c r="I752" s="9">
        <v>2802.73</v>
      </c>
      <c r="J752" s="9">
        <v>530</v>
      </c>
      <c r="K752" s="9">
        <v>5163.0600000000004</v>
      </c>
      <c r="L752" s="9"/>
      <c r="M752" s="3"/>
      <c r="N752" s="10">
        <f t="shared" si="27"/>
        <v>49036.07</v>
      </c>
    </row>
    <row r="753" spans="1:14" x14ac:dyDescent="0.25">
      <c r="A753" s="8" t="s">
        <v>812</v>
      </c>
      <c r="B753" t="s">
        <v>74</v>
      </c>
      <c r="C753" t="s">
        <v>818</v>
      </c>
      <c r="D753" s="2">
        <f t="shared" si="26"/>
        <v>14832.77</v>
      </c>
      <c r="E753" s="1">
        <v>14832.77</v>
      </c>
      <c r="F753" s="9"/>
      <c r="G753" s="9"/>
      <c r="H753" s="9"/>
      <c r="I753" s="9">
        <v>1134.67</v>
      </c>
      <c r="J753" s="9"/>
      <c r="K753" s="9">
        <v>1922.31</v>
      </c>
      <c r="L753" s="9"/>
      <c r="M753" s="3"/>
      <c r="N753" s="10">
        <f t="shared" si="27"/>
        <v>17889.75</v>
      </c>
    </row>
    <row r="754" spans="1:14" x14ac:dyDescent="0.25">
      <c r="A754" s="8" t="s">
        <v>1146</v>
      </c>
      <c r="B754" t="s">
        <v>179</v>
      </c>
      <c r="C754" t="s">
        <v>522</v>
      </c>
      <c r="D754" s="2">
        <f t="shared" si="26"/>
        <v>14679.16</v>
      </c>
      <c r="E754" s="1">
        <v>12666.07</v>
      </c>
      <c r="F754" s="9">
        <v>1077.8</v>
      </c>
      <c r="G754" s="9">
        <v>935.29</v>
      </c>
      <c r="H754" s="9">
        <v>2003.84</v>
      </c>
      <c r="I754" s="9">
        <v>983.65000000000009</v>
      </c>
      <c r="J754" s="9">
        <v>91</v>
      </c>
      <c r="K754" s="9">
        <v>1730.89</v>
      </c>
      <c r="L754" s="9"/>
      <c r="M754" s="3"/>
      <c r="N754" s="10">
        <f t="shared" si="27"/>
        <v>19488.54</v>
      </c>
    </row>
    <row r="755" spans="1:14" x14ac:dyDescent="0.25">
      <c r="A755" s="8" t="s">
        <v>578</v>
      </c>
      <c r="B755" t="s">
        <v>1147</v>
      </c>
      <c r="C755" t="s">
        <v>60</v>
      </c>
      <c r="D755" s="2">
        <f t="shared" si="26"/>
        <v>39129.230000000003</v>
      </c>
      <c r="E755" s="1">
        <v>9198.7800000000025</v>
      </c>
      <c r="F755" s="9"/>
      <c r="G755" s="9">
        <v>29930.45</v>
      </c>
      <c r="H755" s="9"/>
      <c r="I755" s="9">
        <v>566.17999999999995</v>
      </c>
      <c r="J755" s="9">
        <v>25</v>
      </c>
      <c r="K755" s="9">
        <v>0</v>
      </c>
      <c r="L755" s="9">
        <f>E755*0.8116</f>
        <v>7465.7298480000018</v>
      </c>
      <c r="M755" s="3"/>
      <c r="N755" s="10">
        <f t="shared" si="27"/>
        <v>47186.139848000006</v>
      </c>
    </row>
    <row r="756" spans="1:14" x14ac:dyDescent="0.25">
      <c r="A756" s="8" t="s">
        <v>139</v>
      </c>
      <c r="B756" t="s">
        <v>1148</v>
      </c>
      <c r="C756" t="s">
        <v>1149</v>
      </c>
      <c r="D756" s="2">
        <f t="shared" si="26"/>
        <v>13886.54</v>
      </c>
      <c r="E756" s="1">
        <v>13886.54</v>
      </c>
      <c r="F756" s="9"/>
      <c r="G756" s="9"/>
      <c r="H756" s="9"/>
      <c r="I756" s="9">
        <v>1057.21</v>
      </c>
      <c r="J756" s="9">
        <v>39</v>
      </c>
      <c r="K756" s="9">
        <v>1708.95</v>
      </c>
      <c r="L756" s="9"/>
      <c r="M756" s="3"/>
      <c r="N756" s="10">
        <f t="shared" si="27"/>
        <v>16691.7</v>
      </c>
    </row>
    <row r="757" spans="1:14" x14ac:dyDescent="0.25">
      <c r="A757" s="8" t="s">
        <v>1150</v>
      </c>
      <c r="B757" t="s">
        <v>1151</v>
      </c>
      <c r="C757" t="s">
        <v>713</v>
      </c>
      <c r="D757" s="2">
        <f t="shared" si="26"/>
        <v>13591.12</v>
      </c>
      <c r="E757" s="1">
        <v>13591.12</v>
      </c>
      <c r="F757" s="9"/>
      <c r="G757" s="9"/>
      <c r="H757" s="9"/>
      <c r="I757" s="9">
        <v>1039.7</v>
      </c>
      <c r="J757" s="9"/>
      <c r="K757" s="9">
        <v>1761.4</v>
      </c>
      <c r="L757" s="9"/>
      <c r="M757" s="3"/>
      <c r="N757" s="10">
        <f t="shared" si="27"/>
        <v>16392.22</v>
      </c>
    </row>
    <row r="758" spans="1:14" x14ac:dyDescent="0.25">
      <c r="A758" s="8" t="s">
        <v>1152</v>
      </c>
      <c r="B758" t="s">
        <v>1153</v>
      </c>
      <c r="C758" t="s">
        <v>1149</v>
      </c>
      <c r="D758" s="2">
        <f t="shared" si="26"/>
        <v>11123.12</v>
      </c>
      <c r="E758" s="1">
        <v>10611.680000000002</v>
      </c>
      <c r="F758" s="9">
        <v>64.39</v>
      </c>
      <c r="G758" s="9">
        <v>447.05</v>
      </c>
      <c r="H758" s="9">
        <v>3263.44</v>
      </c>
      <c r="I758" s="9">
        <v>767.64</v>
      </c>
      <c r="J758" s="9">
        <v>104</v>
      </c>
      <c r="K758" s="9">
        <v>1455.01</v>
      </c>
      <c r="L758" s="9"/>
      <c r="M758" s="3"/>
      <c r="N758" s="10">
        <f t="shared" si="27"/>
        <v>16713.21</v>
      </c>
    </row>
    <row r="759" spans="1:14" x14ac:dyDescent="0.25">
      <c r="A759" s="8" t="s">
        <v>1154</v>
      </c>
      <c r="B759" t="s">
        <v>1155</v>
      </c>
      <c r="C759" t="s">
        <v>960</v>
      </c>
      <c r="D759" s="2">
        <f t="shared" si="26"/>
        <v>17197.41</v>
      </c>
      <c r="E759" s="1">
        <v>12519.5</v>
      </c>
      <c r="F759" s="9"/>
      <c r="G759" s="9">
        <v>4677.9100000000008</v>
      </c>
      <c r="H759" s="9"/>
      <c r="I759" s="9">
        <v>1315.57</v>
      </c>
      <c r="J759" s="9"/>
      <c r="K759" s="9">
        <v>2228.8000000000002</v>
      </c>
      <c r="L759" s="9"/>
      <c r="M759" s="3"/>
      <c r="N759" s="10">
        <f t="shared" si="27"/>
        <v>20741.78</v>
      </c>
    </row>
    <row r="760" spans="1:14" x14ac:dyDescent="0.25">
      <c r="A760" s="8" t="s">
        <v>1156</v>
      </c>
      <c r="B760" t="s">
        <v>1157</v>
      </c>
      <c r="C760" t="s">
        <v>522</v>
      </c>
      <c r="D760" s="2">
        <f t="shared" si="26"/>
        <v>17417.43</v>
      </c>
      <c r="E760" s="1">
        <v>10490.94</v>
      </c>
      <c r="F760" s="9">
        <v>5510.57</v>
      </c>
      <c r="G760" s="9">
        <v>1415.92</v>
      </c>
      <c r="H760" s="9">
        <v>1753.36</v>
      </c>
      <c r="I760" s="9">
        <v>1304.98</v>
      </c>
      <c r="J760" s="9">
        <v>91</v>
      </c>
      <c r="K760" s="9">
        <v>2269.09</v>
      </c>
      <c r="L760" s="9"/>
      <c r="M760" s="3"/>
      <c r="N760" s="10">
        <f t="shared" si="27"/>
        <v>22835.86</v>
      </c>
    </row>
    <row r="761" spans="1:14" x14ac:dyDescent="0.25">
      <c r="A761" s="8" t="s">
        <v>1084</v>
      </c>
      <c r="B761" t="s">
        <v>1158</v>
      </c>
      <c r="C761" t="s">
        <v>768</v>
      </c>
      <c r="D761" s="2">
        <f t="shared" si="26"/>
        <v>20422.25</v>
      </c>
      <c r="E761" s="1">
        <v>10462.64</v>
      </c>
      <c r="F761" s="9"/>
      <c r="G761" s="9">
        <v>9959.61</v>
      </c>
      <c r="H761" s="9">
        <v>1001.92</v>
      </c>
      <c r="I761" s="9">
        <v>1546.75</v>
      </c>
      <c r="J761" s="9">
        <v>52</v>
      </c>
      <c r="K761" s="9">
        <v>2653.48</v>
      </c>
      <c r="L761" s="9"/>
      <c r="M761" s="3"/>
      <c r="N761" s="10">
        <f t="shared" si="27"/>
        <v>25676.399999999998</v>
      </c>
    </row>
    <row r="762" spans="1:14" x14ac:dyDescent="0.25">
      <c r="A762" s="8" t="s">
        <v>55</v>
      </c>
      <c r="B762" t="s">
        <v>1159</v>
      </c>
      <c r="C762" t="s">
        <v>1160</v>
      </c>
      <c r="D762" s="2">
        <f t="shared" si="26"/>
        <v>12645.89</v>
      </c>
      <c r="E762" s="1">
        <v>12645.89</v>
      </c>
      <c r="F762" s="9"/>
      <c r="G762" s="9"/>
      <c r="H762" s="9"/>
      <c r="I762" s="9">
        <v>967.4</v>
      </c>
      <c r="J762" s="9"/>
      <c r="K762" s="9">
        <v>1638.9</v>
      </c>
      <c r="L762" s="9"/>
      <c r="M762" s="3"/>
      <c r="N762" s="10">
        <f t="shared" si="27"/>
        <v>15252.189999999999</v>
      </c>
    </row>
    <row r="763" spans="1:14" x14ac:dyDescent="0.25">
      <c r="A763" s="8" t="s">
        <v>1161</v>
      </c>
      <c r="B763" t="s">
        <v>991</v>
      </c>
      <c r="C763" t="s">
        <v>624</v>
      </c>
      <c r="D763" s="2">
        <f t="shared" si="26"/>
        <v>94310.76</v>
      </c>
      <c r="E763" s="1">
        <v>13601.220000000001</v>
      </c>
      <c r="F763" s="9"/>
      <c r="G763" s="9">
        <v>80709.539999999994</v>
      </c>
      <c r="H763" s="9">
        <v>243.92</v>
      </c>
      <c r="I763" s="9">
        <v>883.98</v>
      </c>
      <c r="J763" s="9">
        <v>500</v>
      </c>
      <c r="K763" s="9">
        <v>0</v>
      </c>
      <c r="L763" s="9"/>
      <c r="M763" s="3"/>
      <c r="N763" s="10">
        <f t="shared" si="27"/>
        <v>95938.659999999989</v>
      </c>
    </row>
    <row r="764" spans="1:14" x14ac:dyDescent="0.25">
      <c r="A764" s="8" t="s">
        <v>1089</v>
      </c>
      <c r="B764" t="s">
        <v>510</v>
      </c>
      <c r="C764" t="s">
        <v>1078</v>
      </c>
      <c r="D764" s="2">
        <f t="shared" si="26"/>
        <v>12543.34</v>
      </c>
      <c r="E764" s="1">
        <v>9716.67</v>
      </c>
      <c r="F764" s="9"/>
      <c r="G764" s="9">
        <v>2826.67</v>
      </c>
      <c r="H764" s="9">
        <v>3256.26</v>
      </c>
      <c r="I764" s="9">
        <v>909.31000000000006</v>
      </c>
      <c r="J764" s="9"/>
      <c r="K764" s="9">
        <v>1259.28</v>
      </c>
      <c r="L764" s="9"/>
      <c r="M764" s="3"/>
      <c r="N764" s="10">
        <f t="shared" si="27"/>
        <v>17968.189999999999</v>
      </c>
    </row>
    <row r="765" spans="1:14" x14ac:dyDescent="0.25">
      <c r="A765" s="8" t="s">
        <v>1162</v>
      </c>
      <c r="B765" t="s">
        <v>1163</v>
      </c>
      <c r="C765" t="s">
        <v>1078</v>
      </c>
      <c r="D765" s="2">
        <f t="shared" si="26"/>
        <v>8756.67</v>
      </c>
      <c r="E765" s="1">
        <v>6783.34</v>
      </c>
      <c r="F765" s="9"/>
      <c r="G765" s="9">
        <v>1973.33</v>
      </c>
      <c r="H765" s="9">
        <v>6932.5</v>
      </c>
      <c r="I765" s="9">
        <v>483.55</v>
      </c>
      <c r="J765" s="9"/>
      <c r="K765" s="9">
        <v>879.12</v>
      </c>
      <c r="L765" s="9"/>
      <c r="M765" s="3"/>
      <c r="N765" s="10">
        <f t="shared" si="27"/>
        <v>17051.84</v>
      </c>
    </row>
    <row r="766" spans="1:14" x14ac:dyDescent="0.25">
      <c r="A766" s="8" t="s">
        <v>143</v>
      </c>
      <c r="B766" t="s">
        <v>1164</v>
      </c>
      <c r="C766" t="s">
        <v>1026</v>
      </c>
      <c r="D766" s="2">
        <f t="shared" si="26"/>
        <v>20301.63</v>
      </c>
      <c r="E766" s="1">
        <v>13505.12</v>
      </c>
      <c r="F766" s="9">
        <v>6796.51</v>
      </c>
      <c r="G766" s="9"/>
      <c r="H766" s="9"/>
      <c r="I766" s="9">
        <v>1553.1</v>
      </c>
      <c r="J766" s="9"/>
      <c r="K766" s="9"/>
      <c r="L766" s="9"/>
      <c r="M766" s="3"/>
      <c r="N766" s="10">
        <f t="shared" si="27"/>
        <v>21854.73</v>
      </c>
    </row>
    <row r="767" spans="1:14" x14ac:dyDescent="0.25">
      <c r="A767" s="8" t="s">
        <v>1165</v>
      </c>
      <c r="B767" t="s">
        <v>1166</v>
      </c>
      <c r="C767" t="s">
        <v>713</v>
      </c>
      <c r="D767" s="2">
        <f t="shared" si="26"/>
        <v>10507.48</v>
      </c>
      <c r="E767" s="1">
        <v>10152.15</v>
      </c>
      <c r="F767" s="9"/>
      <c r="G767" s="9">
        <v>355.33</v>
      </c>
      <c r="H767" s="9">
        <v>2147</v>
      </c>
      <c r="I767" s="9">
        <v>721.15000000000009</v>
      </c>
      <c r="J767" s="9"/>
      <c r="K767" s="9">
        <v>1361.78</v>
      </c>
      <c r="L767" s="9"/>
      <c r="M767" s="3"/>
      <c r="N767" s="10">
        <f t="shared" si="27"/>
        <v>14737.41</v>
      </c>
    </row>
    <row r="768" spans="1:14" x14ac:dyDescent="0.25">
      <c r="A768" s="8" t="s">
        <v>89</v>
      </c>
      <c r="B768" t="s">
        <v>1015</v>
      </c>
      <c r="C768" t="s">
        <v>818</v>
      </c>
      <c r="D768" s="2">
        <f t="shared" si="26"/>
        <v>12142.42</v>
      </c>
      <c r="E768" s="1">
        <v>9898.91</v>
      </c>
      <c r="F768" s="9"/>
      <c r="G768" s="9">
        <v>2243.5100000000002</v>
      </c>
      <c r="H768" s="9">
        <v>1669.92</v>
      </c>
      <c r="I768" s="9">
        <v>882.53</v>
      </c>
      <c r="J768" s="9"/>
      <c r="K768" s="9">
        <v>1573.68</v>
      </c>
      <c r="L768" s="9"/>
      <c r="M768" s="3"/>
      <c r="N768" s="10">
        <f t="shared" si="27"/>
        <v>16268.550000000001</v>
      </c>
    </row>
    <row r="769" spans="1:14" x14ac:dyDescent="0.25">
      <c r="A769" s="8" t="s">
        <v>91</v>
      </c>
      <c r="B769" t="s">
        <v>50</v>
      </c>
      <c r="C769" t="s">
        <v>1051</v>
      </c>
      <c r="D769" s="2">
        <f t="shared" si="26"/>
        <v>10795.9</v>
      </c>
      <c r="E769" s="1">
        <v>10795.9</v>
      </c>
      <c r="F769" s="9"/>
      <c r="G769" s="9"/>
      <c r="H769" s="9">
        <v>975.68</v>
      </c>
      <c r="I769" s="9">
        <v>818.56</v>
      </c>
      <c r="J769" s="9"/>
      <c r="K769" s="9">
        <v>1399.17</v>
      </c>
      <c r="L769" s="9"/>
      <c r="M769" s="3"/>
      <c r="N769" s="10">
        <f t="shared" si="27"/>
        <v>13989.31</v>
      </c>
    </row>
    <row r="770" spans="1:14" x14ac:dyDescent="0.25">
      <c r="A770" s="8" t="s">
        <v>1167</v>
      </c>
      <c r="B770" t="s">
        <v>1168</v>
      </c>
      <c r="C770" t="s">
        <v>1030</v>
      </c>
      <c r="D770" s="2">
        <f t="shared" si="26"/>
        <v>10431.65</v>
      </c>
      <c r="E770" s="1">
        <v>9837.75</v>
      </c>
      <c r="F770" s="9"/>
      <c r="G770" s="9">
        <v>593.9</v>
      </c>
      <c r="H770" s="9">
        <v>2087.9499999999998</v>
      </c>
      <c r="I770" s="9">
        <v>770.02</v>
      </c>
      <c r="J770" s="9">
        <v>13</v>
      </c>
      <c r="K770" s="9">
        <v>1247.3399999999999</v>
      </c>
      <c r="L770" s="9"/>
      <c r="M770" s="3"/>
      <c r="N770" s="10">
        <f t="shared" si="27"/>
        <v>14549.96</v>
      </c>
    </row>
    <row r="771" spans="1:14" x14ac:dyDescent="0.25">
      <c r="A771" s="8" t="s">
        <v>277</v>
      </c>
      <c r="B771" t="s">
        <v>1169</v>
      </c>
      <c r="C771" t="s">
        <v>522</v>
      </c>
      <c r="D771" s="2">
        <f t="shared" ref="D771:D787" si="28">E771+F771+G771</f>
        <v>12375.44</v>
      </c>
      <c r="E771" s="1">
        <v>11326.26</v>
      </c>
      <c r="F771" s="9">
        <v>205.53</v>
      </c>
      <c r="G771" s="9">
        <v>843.65000000000009</v>
      </c>
      <c r="H771" s="9"/>
      <c r="I771" s="9">
        <v>946.73</v>
      </c>
      <c r="J771" s="9"/>
      <c r="K771" s="9">
        <v>1603.84</v>
      </c>
      <c r="L771" s="9"/>
      <c r="M771" s="3"/>
      <c r="N771" s="10">
        <f t="shared" ref="N771:N785" si="29">D771+H771+I771+J771+K771+L771+M771</f>
        <v>14926.01</v>
      </c>
    </row>
    <row r="772" spans="1:14" x14ac:dyDescent="0.25">
      <c r="A772" s="8" t="s">
        <v>158</v>
      </c>
      <c r="B772" t="s">
        <v>1170</v>
      </c>
      <c r="C772" t="s">
        <v>522</v>
      </c>
      <c r="D772" s="2">
        <f t="shared" si="28"/>
        <v>13778.26</v>
      </c>
      <c r="E772" s="1">
        <v>11023.93</v>
      </c>
      <c r="F772" s="9">
        <v>2272.56</v>
      </c>
      <c r="G772" s="9">
        <v>481.77</v>
      </c>
      <c r="H772" s="9"/>
      <c r="I772" s="9">
        <v>1054.05</v>
      </c>
      <c r="J772" s="9"/>
      <c r="K772" s="9">
        <v>1647.5</v>
      </c>
      <c r="L772" s="9"/>
      <c r="M772" s="3"/>
      <c r="N772" s="10">
        <f t="shared" si="29"/>
        <v>16479.809999999998</v>
      </c>
    </row>
    <row r="773" spans="1:14" x14ac:dyDescent="0.25">
      <c r="A773" s="8" t="s">
        <v>1171</v>
      </c>
      <c r="B773" t="s">
        <v>1172</v>
      </c>
      <c r="C773" t="s">
        <v>1051</v>
      </c>
      <c r="D773" s="2">
        <f t="shared" si="28"/>
        <v>10372.530000000001</v>
      </c>
      <c r="E773" s="1">
        <v>10372.530000000001</v>
      </c>
      <c r="F773" s="9"/>
      <c r="G773" s="9"/>
      <c r="H773" s="9">
        <v>1001.92</v>
      </c>
      <c r="I773" s="9">
        <v>778.42000000000007</v>
      </c>
      <c r="J773" s="9"/>
      <c r="K773" s="9">
        <v>1344.29</v>
      </c>
      <c r="L773" s="9"/>
      <c r="M773" s="3"/>
      <c r="N773" s="10">
        <f t="shared" si="29"/>
        <v>13497.16</v>
      </c>
    </row>
    <row r="774" spans="1:14" x14ac:dyDescent="0.25">
      <c r="A774" s="8" t="s">
        <v>1173</v>
      </c>
      <c r="B774" t="s">
        <v>1010</v>
      </c>
      <c r="C774" t="s">
        <v>697</v>
      </c>
      <c r="D774" s="2">
        <f t="shared" si="28"/>
        <v>9831.52</v>
      </c>
      <c r="E774" s="1">
        <v>9831.52</v>
      </c>
      <c r="F774" s="9"/>
      <c r="G774" s="9"/>
      <c r="H774" s="9">
        <v>1328.28</v>
      </c>
      <c r="I774" s="9">
        <v>727.28</v>
      </c>
      <c r="J774" s="9">
        <v>125</v>
      </c>
      <c r="K774" s="9">
        <v>1274.18</v>
      </c>
      <c r="L774" s="9"/>
      <c r="M774" s="3"/>
      <c r="N774" s="10">
        <f t="shared" si="29"/>
        <v>13286.260000000002</v>
      </c>
    </row>
    <row r="775" spans="1:14" x14ac:dyDescent="0.25">
      <c r="A775" s="8" t="s">
        <v>139</v>
      </c>
      <c r="B775" t="s">
        <v>214</v>
      </c>
      <c r="C775" t="s">
        <v>1078</v>
      </c>
      <c r="D775" s="2">
        <f t="shared" si="28"/>
        <v>8756.67</v>
      </c>
      <c r="E775" s="1">
        <v>6783.34</v>
      </c>
      <c r="F775" s="9"/>
      <c r="G775" s="9">
        <v>1973.33</v>
      </c>
      <c r="H775" s="9">
        <v>5020.05</v>
      </c>
      <c r="I775" s="9">
        <v>530.19999999999993</v>
      </c>
      <c r="J775" s="9"/>
      <c r="K775" s="9">
        <v>879.12</v>
      </c>
      <c r="L775" s="9"/>
      <c r="M775" s="3"/>
      <c r="N775" s="10">
        <f t="shared" si="29"/>
        <v>15186.040000000003</v>
      </c>
    </row>
    <row r="776" spans="1:14" x14ac:dyDescent="0.25">
      <c r="A776" s="8" t="s">
        <v>1174</v>
      </c>
      <c r="B776" t="s">
        <v>1175</v>
      </c>
      <c r="C776" t="s">
        <v>1176</v>
      </c>
      <c r="D776" s="2">
        <f t="shared" si="28"/>
        <v>12226.42</v>
      </c>
      <c r="E776" s="1">
        <v>12226.42</v>
      </c>
      <c r="F776" s="9"/>
      <c r="G776" s="9"/>
      <c r="H776" s="9"/>
      <c r="I776" s="9">
        <v>935.31999999999994</v>
      </c>
      <c r="J776" s="9"/>
      <c r="K776" s="9"/>
      <c r="L776" s="9"/>
      <c r="M776" s="3"/>
      <c r="N776" s="10">
        <f t="shared" si="29"/>
        <v>13161.74</v>
      </c>
    </row>
    <row r="777" spans="1:14" x14ac:dyDescent="0.25">
      <c r="A777" s="8" t="s">
        <v>76</v>
      </c>
      <c r="B777" t="s">
        <v>1177</v>
      </c>
      <c r="C777" t="s">
        <v>323</v>
      </c>
      <c r="D777" s="2">
        <f t="shared" si="28"/>
        <v>10002.14</v>
      </c>
      <c r="E777" s="1">
        <v>6380.2699999999986</v>
      </c>
      <c r="F777" s="9">
        <v>879.69</v>
      </c>
      <c r="G777" s="9">
        <v>2742.18</v>
      </c>
      <c r="H777" s="9">
        <v>792.75</v>
      </c>
      <c r="I777" s="9">
        <v>143</v>
      </c>
      <c r="J777" s="9">
        <v>537.5</v>
      </c>
      <c r="K777" s="9">
        <v>0</v>
      </c>
      <c r="L777" s="9">
        <f>E777*0.8116</f>
        <v>5178.2271319999991</v>
      </c>
      <c r="M777" s="3"/>
      <c r="N777" s="10">
        <f t="shared" si="29"/>
        <v>16653.617131999999</v>
      </c>
    </row>
    <row r="778" spans="1:14" x14ac:dyDescent="0.25">
      <c r="A778" s="8" t="s">
        <v>206</v>
      </c>
      <c r="B778" t="s">
        <v>510</v>
      </c>
      <c r="C778" t="s">
        <v>1178</v>
      </c>
      <c r="D778" s="2">
        <f t="shared" si="28"/>
        <v>15366.14</v>
      </c>
      <c r="E778" s="1">
        <v>9852</v>
      </c>
      <c r="F778" s="9"/>
      <c r="G778" s="9">
        <v>5514.14</v>
      </c>
      <c r="H778" s="9"/>
      <c r="I778" s="9">
        <v>773.86</v>
      </c>
      <c r="J778" s="9"/>
      <c r="K778" s="9">
        <v>1991.46</v>
      </c>
      <c r="L778" s="9"/>
      <c r="M778" s="3"/>
      <c r="N778" s="10">
        <f t="shared" si="29"/>
        <v>18131.46</v>
      </c>
    </row>
    <row r="779" spans="1:14" x14ac:dyDescent="0.25">
      <c r="A779" s="8" t="s">
        <v>143</v>
      </c>
      <c r="B779" t="s">
        <v>1179</v>
      </c>
      <c r="C779" t="s">
        <v>1178</v>
      </c>
      <c r="D779" s="2">
        <f t="shared" si="28"/>
        <v>10110</v>
      </c>
      <c r="E779" s="1">
        <v>10110</v>
      </c>
      <c r="F779" s="9"/>
      <c r="G779" s="9"/>
      <c r="H779" s="9"/>
      <c r="I779" s="9">
        <v>773.41000000000008</v>
      </c>
      <c r="J779" s="9"/>
      <c r="K779" s="9">
        <v>1310.24</v>
      </c>
      <c r="L779" s="9"/>
      <c r="M779" s="3"/>
      <c r="N779" s="10">
        <f t="shared" si="29"/>
        <v>12193.65</v>
      </c>
    </row>
    <row r="780" spans="1:14" x14ac:dyDescent="0.25">
      <c r="A780" s="8" t="s">
        <v>1180</v>
      </c>
      <c r="B780" t="s">
        <v>1181</v>
      </c>
      <c r="C780" t="s">
        <v>649</v>
      </c>
      <c r="D780" s="2">
        <f t="shared" si="28"/>
        <v>21268.31</v>
      </c>
      <c r="E780" s="1">
        <v>6451.5200000000023</v>
      </c>
      <c r="F780" s="9"/>
      <c r="G780" s="9">
        <v>14816.789999999999</v>
      </c>
      <c r="H780" s="9">
        <v>2559.6799999999998</v>
      </c>
      <c r="I780" s="9">
        <v>1133.48</v>
      </c>
      <c r="J780" s="9"/>
      <c r="K780" s="9">
        <v>1920.26</v>
      </c>
      <c r="L780" s="9"/>
      <c r="M780" s="3"/>
      <c r="N780" s="10">
        <f t="shared" si="29"/>
        <v>26881.73</v>
      </c>
    </row>
    <row r="781" spans="1:14" x14ac:dyDescent="0.25">
      <c r="A781" s="8" t="s">
        <v>113</v>
      </c>
      <c r="B781" t="s">
        <v>371</v>
      </c>
      <c r="C781" t="s">
        <v>1078</v>
      </c>
      <c r="D781" s="2">
        <f t="shared" si="28"/>
        <v>12543.34</v>
      </c>
      <c r="E781" s="1">
        <v>9716.67</v>
      </c>
      <c r="F781" s="9"/>
      <c r="G781" s="9">
        <v>2826.67</v>
      </c>
      <c r="H781" s="9"/>
      <c r="I781" s="9">
        <v>959.59</v>
      </c>
      <c r="J781" s="9"/>
      <c r="K781" s="9">
        <v>1259.28</v>
      </c>
      <c r="L781" s="9"/>
      <c r="M781" s="3"/>
      <c r="N781" s="10">
        <f t="shared" si="29"/>
        <v>14762.210000000001</v>
      </c>
    </row>
    <row r="782" spans="1:14" x14ac:dyDescent="0.25">
      <c r="A782" s="8" t="s">
        <v>917</v>
      </c>
      <c r="B782" t="s">
        <v>1182</v>
      </c>
      <c r="C782" t="s">
        <v>522</v>
      </c>
      <c r="D782" s="2">
        <f t="shared" si="28"/>
        <v>10017.59</v>
      </c>
      <c r="E782" s="1">
        <v>9357.6</v>
      </c>
      <c r="F782" s="9">
        <v>267.36</v>
      </c>
      <c r="G782" s="9">
        <v>392.63</v>
      </c>
      <c r="H782" s="9">
        <v>500.96</v>
      </c>
      <c r="I782" s="9">
        <v>759.04</v>
      </c>
      <c r="J782" s="9"/>
      <c r="K782" s="9">
        <v>1298.27</v>
      </c>
      <c r="L782" s="9"/>
      <c r="M782" s="3"/>
      <c r="N782" s="10">
        <f t="shared" si="29"/>
        <v>12575.86</v>
      </c>
    </row>
    <row r="783" spans="1:14" x14ac:dyDescent="0.25">
      <c r="A783" s="8" t="s">
        <v>1183</v>
      </c>
      <c r="B783" t="s">
        <v>1184</v>
      </c>
      <c r="C783" t="s">
        <v>1020</v>
      </c>
      <c r="D783" s="2">
        <f t="shared" si="28"/>
        <v>9865.77</v>
      </c>
      <c r="E783" s="1">
        <v>9865.77</v>
      </c>
      <c r="F783" s="9"/>
      <c r="G783" s="9"/>
      <c r="H783" s="9"/>
      <c r="I783" s="9">
        <v>754.71999999999991</v>
      </c>
      <c r="J783" s="9">
        <v>13</v>
      </c>
      <c r="K783" s="9">
        <v>1280.29</v>
      </c>
      <c r="L783" s="9"/>
      <c r="M783" s="3"/>
      <c r="N783" s="10">
        <f t="shared" si="29"/>
        <v>11913.779999999999</v>
      </c>
    </row>
    <row r="784" spans="1:14" x14ac:dyDescent="0.25">
      <c r="A784" s="8" t="s">
        <v>1014</v>
      </c>
      <c r="B784" t="s">
        <v>1185</v>
      </c>
      <c r="C784" t="s">
        <v>818</v>
      </c>
      <c r="D784" s="2">
        <f t="shared" si="28"/>
        <v>8950.02</v>
      </c>
      <c r="E784" s="1">
        <v>8950.02</v>
      </c>
      <c r="F784" s="9"/>
      <c r="G784" s="9"/>
      <c r="H784" s="9"/>
      <c r="I784" s="9">
        <v>684.67</v>
      </c>
      <c r="J784" s="9"/>
      <c r="K784" s="9">
        <v>1159.94</v>
      </c>
      <c r="L784" s="9"/>
      <c r="M784" s="3"/>
      <c r="N784" s="10">
        <f t="shared" si="29"/>
        <v>10794.630000000001</v>
      </c>
    </row>
    <row r="785" spans="1:14" ht="15.75" thickBot="1" x14ac:dyDescent="0.3">
      <c r="A785" s="8" t="s">
        <v>1186</v>
      </c>
      <c r="B785" t="s">
        <v>1187</v>
      </c>
      <c r="C785" t="s">
        <v>818</v>
      </c>
      <c r="D785" s="2">
        <f t="shared" si="28"/>
        <v>7944.4</v>
      </c>
      <c r="E785" s="1">
        <v>7944.4</v>
      </c>
      <c r="F785" s="9"/>
      <c r="G785" s="9"/>
      <c r="H785" s="9">
        <v>954.24</v>
      </c>
      <c r="I785" s="9">
        <v>589.03</v>
      </c>
      <c r="J785" s="9"/>
      <c r="K785" s="9">
        <v>1029.6099999999999</v>
      </c>
      <c r="L785" s="9"/>
      <c r="M785" s="3"/>
      <c r="N785" s="10">
        <f t="shared" si="29"/>
        <v>10517.28</v>
      </c>
    </row>
    <row r="786" spans="1:14" x14ac:dyDescent="0.25">
      <c r="A786" s="8"/>
      <c r="D786" s="15"/>
      <c r="E786" s="16"/>
      <c r="F786" s="16"/>
      <c r="G786" s="16"/>
      <c r="H786" s="16"/>
      <c r="I786" s="16"/>
      <c r="J786" s="16"/>
      <c r="K786" s="16"/>
      <c r="L786" s="16"/>
      <c r="M786" s="16"/>
      <c r="N786" s="17"/>
    </row>
    <row r="787" spans="1:14" ht="15.75" thickBot="1" x14ac:dyDescent="0.3">
      <c r="A787" s="11"/>
      <c r="B787" s="12"/>
      <c r="C787" s="12"/>
      <c r="D787" s="18">
        <f t="shared" si="28"/>
        <v>63369379.000000089</v>
      </c>
      <c r="E787" s="13">
        <f>SUM(E2:E785)</f>
        <v>53551831.360000089</v>
      </c>
      <c r="F787" s="13">
        <f t="shared" ref="F787:N787" si="30">SUM(F2:F785)</f>
        <v>6778638.8500000024</v>
      </c>
      <c r="G787" s="13">
        <f t="shared" si="30"/>
        <v>3038908.79</v>
      </c>
      <c r="H787" s="13">
        <f t="shared" ref="H787" si="31">SUM(H2:H785)</f>
        <v>6939826.0999999819</v>
      </c>
      <c r="I787" s="13">
        <f t="shared" si="30"/>
        <v>2074707.5899999982</v>
      </c>
      <c r="J787" s="13">
        <f t="shared" si="30"/>
        <v>694722.39999999967</v>
      </c>
      <c r="K787" s="13">
        <f t="shared" si="30"/>
        <v>2566129.3500000015</v>
      </c>
      <c r="L787" s="13">
        <f t="shared" si="30"/>
        <v>12303189.822488014</v>
      </c>
      <c r="M787" s="13">
        <f t="shared" si="30"/>
        <v>12665161.135951994</v>
      </c>
      <c r="N787" s="14">
        <f t="shared" si="30"/>
        <v>100613115.39844003</v>
      </c>
    </row>
    <row r="788" spans="1:14" x14ac:dyDescent="0.25">
      <c r="D788" s="1"/>
    </row>
    <row r="789" spans="1:14" x14ac:dyDescent="0.25">
      <c r="D789" s="1"/>
    </row>
    <row r="790" spans="1:14" x14ac:dyDescent="0.25">
      <c r="D790" s="1"/>
    </row>
    <row r="791" spans="1:14" x14ac:dyDescent="0.25">
      <c r="D791" s="1"/>
    </row>
    <row r="792" spans="1:14" x14ac:dyDescent="0.25">
      <c r="D792" s="1"/>
    </row>
    <row r="793" spans="1:14" x14ac:dyDescent="0.25">
      <c r="D793" s="1"/>
      <c r="E793" s="1"/>
    </row>
    <row r="794" spans="1:14" x14ac:dyDescent="0.25">
      <c r="D794" s="1"/>
    </row>
    <row r="795" spans="1:14" x14ac:dyDescent="0.25">
      <c r="D795" s="1"/>
    </row>
    <row r="796" spans="1:14" x14ac:dyDescent="0.25">
      <c r="D796" s="1"/>
    </row>
    <row r="797" spans="1:14" x14ac:dyDescent="0.25">
      <c r="D797" s="1"/>
    </row>
    <row r="798" spans="1:14" x14ac:dyDescent="0.25">
      <c r="D798" s="1"/>
    </row>
    <row r="799" spans="1:14" x14ac:dyDescent="0.25">
      <c r="D799" s="1"/>
    </row>
    <row r="800" spans="1:1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  <row r="891" spans="4:4" x14ac:dyDescent="0.25">
      <c r="D891" s="1"/>
    </row>
    <row r="892" spans="4:4" x14ac:dyDescent="0.25">
      <c r="D892" s="1"/>
    </row>
    <row r="893" spans="4:4" x14ac:dyDescent="0.25">
      <c r="D893" s="1"/>
    </row>
    <row r="894" spans="4:4" x14ac:dyDescent="0.25">
      <c r="D894" s="1"/>
    </row>
    <row r="895" spans="4:4" x14ac:dyDescent="0.25">
      <c r="D895" s="1"/>
    </row>
    <row r="896" spans="4:4" x14ac:dyDescent="0.25">
      <c r="D896" s="1"/>
    </row>
    <row r="897" spans="4:4" x14ac:dyDescent="0.25">
      <c r="D897" s="1"/>
    </row>
    <row r="898" spans="4:4" x14ac:dyDescent="0.25">
      <c r="D898" s="1"/>
    </row>
    <row r="899" spans="4:4" x14ac:dyDescent="0.25">
      <c r="D899" s="1"/>
    </row>
    <row r="900" spans="4:4" x14ac:dyDescent="0.25">
      <c r="D900" s="1"/>
    </row>
    <row r="901" spans="4:4" x14ac:dyDescent="0.25">
      <c r="D901" s="1"/>
    </row>
    <row r="902" spans="4:4" x14ac:dyDescent="0.25">
      <c r="D902" s="1"/>
    </row>
    <row r="903" spans="4:4" x14ac:dyDescent="0.25">
      <c r="D903" s="1"/>
    </row>
    <row r="904" spans="4:4" x14ac:dyDescent="0.25">
      <c r="D904" s="1"/>
    </row>
    <row r="905" spans="4:4" x14ac:dyDescent="0.25">
      <c r="D905" s="1"/>
    </row>
    <row r="906" spans="4:4" x14ac:dyDescent="0.25">
      <c r="D906" s="1"/>
    </row>
    <row r="907" spans="4:4" x14ac:dyDescent="0.25">
      <c r="D907" s="1"/>
    </row>
    <row r="908" spans="4:4" x14ac:dyDescent="0.25">
      <c r="D908" s="1"/>
    </row>
    <row r="909" spans="4:4" x14ac:dyDescent="0.25">
      <c r="D909" s="1"/>
    </row>
    <row r="910" spans="4:4" x14ac:dyDescent="0.25">
      <c r="D910" s="1"/>
    </row>
    <row r="911" spans="4:4" x14ac:dyDescent="0.25">
      <c r="D911" s="1"/>
    </row>
    <row r="912" spans="4:4" x14ac:dyDescent="0.25">
      <c r="D912" s="1"/>
    </row>
    <row r="913" spans="4:4" x14ac:dyDescent="0.25">
      <c r="D913" s="1"/>
    </row>
    <row r="914" spans="4:4" x14ac:dyDescent="0.25">
      <c r="D914" s="1"/>
    </row>
    <row r="915" spans="4:4" x14ac:dyDescent="0.25">
      <c r="D915" s="1"/>
    </row>
    <row r="916" spans="4:4" x14ac:dyDescent="0.25">
      <c r="D916" s="1"/>
    </row>
    <row r="917" spans="4:4" x14ac:dyDescent="0.25">
      <c r="D917" s="1"/>
    </row>
    <row r="918" spans="4:4" x14ac:dyDescent="0.25">
      <c r="D918" s="1"/>
    </row>
    <row r="919" spans="4:4" x14ac:dyDescent="0.25">
      <c r="D919" s="1"/>
    </row>
    <row r="920" spans="4:4" x14ac:dyDescent="0.25">
      <c r="D920" s="1"/>
    </row>
    <row r="921" spans="4:4" x14ac:dyDescent="0.25">
      <c r="D921" s="1"/>
    </row>
    <row r="922" spans="4:4" x14ac:dyDescent="0.25">
      <c r="D922" s="1"/>
    </row>
    <row r="923" spans="4:4" x14ac:dyDescent="0.25">
      <c r="D923" s="1"/>
    </row>
    <row r="924" spans="4:4" x14ac:dyDescent="0.25">
      <c r="D924" s="1"/>
    </row>
    <row r="925" spans="4:4" x14ac:dyDescent="0.25">
      <c r="D925" s="1"/>
    </row>
    <row r="926" spans="4:4" x14ac:dyDescent="0.25">
      <c r="D926" s="1"/>
    </row>
    <row r="927" spans="4:4" x14ac:dyDescent="0.25">
      <c r="D927" s="1"/>
    </row>
    <row r="928" spans="4:4" x14ac:dyDescent="0.25">
      <c r="D928" s="1"/>
    </row>
    <row r="929" spans="4:4" x14ac:dyDescent="0.25">
      <c r="D929" s="1"/>
    </row>
    <row r="930" spans="4:4" x14ac:dyDescent="0.25">
      <c r="D930" s="1"/>
    </row>
    <row r="931" spans="4:4" x14ac:dyDescent="0.25">
      <c r="D931" s="1"/>
    </row>
    <row r="932" spans="4:4" x14ac:dyDescent="0.25">
      <c r="D932" s="1"/>
    </row>
    <row r="933" spans="4:4" x14ac:dyDescent="0.25">
      <c r="D933" s="1"/>
    </row>
    <row r="934" spans="4:4" x14ac:dyDescent="0.25">
      <c r="D934" s="1"/>
    </row>
    <row r="935" spans="4:4" x14ac:dyDescent="0.25">
      <c r="D935" s="1"/>
    </row>
    <row r="936" spans="4:4" x14ac:dyDescent="0.25">
      <c r="D936" s="1"/>
    </row>
    <row r="937" spans="4:4" x14ac:dyDescent="0.25">
      <c r="D937" s="1"/>
    </row>
    <row r="938" spans="4:4" x14ac:dyDescent="0.25">
      <c r="D938" s="1"/>
    </row>
    <row r="939" spans="4:4" x14ac:dyDescent="0.25">
      <c r="D939" s="1"/>
    </row>
    <row r="940" spans="4:4" x14ac:dyDescent="0.25">
      <c r="D940" s="1"/>
    </row>
    <row r="941" spans="4:4" x14ac:dyDescent="0.25">
      <c r="D941" s="1"/>
    </row>
    <row r="942" spans="4:4" x14ac:dyDescent="0.25">
      <c r="D942" s="1"/>
    </row>
    <row r="943" spans="4:4" x14ac:dyDescent="0.25">
      <c r="D943" s="1"/>
    </row>
    <row r="944" spans="4:4" x14ac:dyDescent="0.25">
      <c r="D944" s="1"/>
    </row>
    <row r="945" spans="4:4" x14ac:dyDescent="0.25">
      <c r="D945" s="1"/>
    </row>
    <row r="946" spans="4:4" x14ac:dyDescent="0.25">
      <c r="D946" s="1"/>
    </row>
    <row r="947" spans="4:4" x14ac:dyDescent="0.25">
      <c r="D947" s="1"/>
    </row>
    <row r="948" spans="4:4" x14ac:dyDescent="0.25">
      <c r="D948" s="1"/>
    </row>
    <row r="949" spans="4:4" x14ac:dyDescent="0.25">
      <c r="D949" s="1"/>
    </row>
    <row r="950" spans="4:4" x14ac:dyDescent="0.25">
      <c r="D950" s="1"/>
    </row>
    <row r="951" spans="4:4" x14ac:dyDescent="0.25">
      <c r="D951" s="1"/>
    </row>
    <row r="952" spans="4:4" x14ac:dyDescent="0.25">
      <c r="D952" s="1"/>
    </row>
    <row r="953" spans="4:4" x14ac:dyDescent="0.25">
      <c r="D953" s="1"/>
    </row>
    <row r="954" spans="4:4" x14ac:dyDescent="0.25">
      <c r="D954" s="1"/>
    </row>
    <row r="955" spans="4:4" x14ac:dyDescent="0.25">
      <c r="D955" s="1"/>
    </row>
    <row r="956" spans="4:4" x14ac:dyDescent="0.25">
      <c r="D956" s="1"/>
    </row>
    <row r="957" spans="4:4" x14ac:dyDescent="0.25">
      <c r="D957" s="1"/>
    </row>
    <row r="958" spans="4:4" x14ac:dyDescent="0.25">
      <c r="D958" s="1"/>
    </row>
    <row r="959" spans="4:4" x14ac:dyDescent="0.25">
      <c r="D959" s="1"/>
    </row>
    <row r="960" spans="4:4" x14ac:dyDescent="0.25">
      <c r="D960" s="1"/>
    </row>
    <row r="961" spans="4:4" x14ac:dyDescent="0.25">
      <c r="D961" s="1"/>
    </row>
    <row r="962" spans="4:4" x14ac:dyDescent="0.25">
      <c r="D962" s="1"/>
    </row>
    <row r="963" spans="4:4" x14ac:dyDescent="0.25">
      <c r="D963" s="1"/>
    </row>
    <row r="964" spans="4:4" x14ac:dyDescent="0.25">
      <c r="D964" s="1"/>
    </row>
    <row r="965" spans="4:4" x14ac:dyDescent="0.25">
      <c r="D965" s="1"/>
    </row>
    <row r="966" spans="4:4" x14ac:dyDescent="0.25">
      <c r="D966" s="1"/>
    </row>
    <row r="967" spans="4:4" x14ac:dyDescent="0.25">
      <c r="D967" s="1"/>
    </row>
    <row r="968" spans="4:4" x14ac:dyDescent="0.25">
      <c r="D968" s="1"/>
    </row>
    <row r="969" spans="4:4" x14ac:dyDescent="0.25">
      <c r="D969" s="1"/>
    </row>
    <row r="970" spans="4:4" x14ac:dyDescent="0.25">
      <c r="D970" s="1"/>
    </row>
    <row r="971" spans="4:4" x14ac:dyDescent="0.25">
      <c r="D971" s="1"/>
    </row>
    <row r="972" spans="4:4" x14ac:dyDescent="0.25">
      <c r="D972" s="1"/>
    </row>
    <row r="973" spans="4:4" x14ac:dyDescent="0.25">
      <c r="D973" s="1"/>
    </row>
    <row r="974" spans="4:4" x14ac:dyDescent="0.25">
      <c r="D974" s="1"/>
    </row>
    <row r="975" spans="4:4" x14ac:dyDescent="0.25">
      <c r="D975" s="1"/>
    </row>
    <row r="976" spans="4:4" x14ac:dyDescent="0.25">
      <c r="D976" s="1"/>
    </row>
    <row r="977" spans="4:4" x14ac:dyDescent="0.25">
      <c r="D977" s="1"/>
    </row>
    <row r="978" spans="4:4" x14ac:dyDescent="0.25">
      <c r="D978" s="1"/>
    </row>
    <row r="979" spans="4:4" x14ac:dyDescent="0.25">
      <c r="D979" s="1"/>
    </row>
    <row r="980" spans="4:4" x14ac:dyDescent="0.25">
      <c r="D980" s="1"/>
    </row>
    <row r="981" spans="4:4" x14ac:dyDescent="0.25">
      <c r="D981" s="1"/>
    </row>
    <row r="982" spans="4:4" x14ac:dyDescent="0.25">
      <c r="D982" s="1"/>
    </row>
    <row r="983" spans="4:4" x14ac:dyDescent="0.25">
      <c r="D983" s="1"/>
    </row>
    <row r="984" spans="4:4" x14ac:dyDescent="0.25">
      <c r="D984" s="1"/>
    </row>
    <row r="985" spans="4:4" x14ac:dyDescent="0.25">
      <c r="D985" s="1"/>
    </row>
    <row r="986" spans="4:4" x14ac:dyDescent="0.25">
      <c r="D986" s="1"/>
    </row>
    <row r="987" spans="4:4" x14ac:dyDescent="0.25">
      <c r="D987" s="1"/>
    </row>
    <row r="988" spans="4:4" x14ac:dyDescent="0.25">
      <c r="D988" s="1"/>
    </row>
    <row r="989" spans="4:4" x14ac:dyDescent="0.25">
      <c r="D989" s="1"/>
    </row>
    <row r="990" spans="4:4" x14ac:dyDescent="0.25">
      <c r="D990" s="1"/>
    </row>
    <row r="991" spans="4:4" x14ac:dyDescent="0.25">
      <c r="D991" s="1"/>
    </row>
    <row r="992" spans="4:4" x14ac:dyDescent="0.25">
      <c r="D992" s="1"/>
    </row>
    <row r="993" spans="4:4" x14ac:dyDescent="0.25">
      <c r="D993" s="1"/>
    </row>
    <row r="994" spans="4:4" x14ac:dyDescent="0.25">
      <c r="D994" s="1"/>
    </row>
    <row r="995" spans="4:4" x14ac:dyDescent="0.25">
      <c r="D995" s="1"/>
    </row>
    <row r="996" spans="4:4" x14ac:dyDescent="0.25">
      <c r="D996" s="1"/>
    </row>
    <row r="997" spans="4:4" x14ac:dyDescent="0.25">
      <c r="D997" s="1"/>
    </row>
    <row r="998" spans="4:4" x14ac:dyDescent="0.25">
      <c r="D998" s="1"/>
    </row>
    <row r="999" spans="4:4" x14ac:dyDescent="0.25">
      <c r="D999" s="1"/>
    </row>
    <row r="1000" spans="4:4" x14ac:dyDescent="0.25">
      <c r="D1000" s="1"/>
    </row>
    <row r="1001" spans="4:4" x14ac:dyDescent="0.25">
      <c r="D1001" s="1"/>
    </row>
    <row r="1002" spans="4:4" x14ac:dyDescent="0.25">
      <c r="D1002" s="1"/>
    </row>
    <row r="1003" spans="4:4" x14ac:dyDescent="0.25">
      <c r="D1003" s="1"/>
    </row>
    <row r="1004" spans="4:4" x14ac:dyDescent="0.25">
      <c r="D1004" s="1"/>
    </row>
    <row r="1005" spans="4:4" x14ac:dyDescent="0.25">
      <c r="D1005" s="1"/>
    </row>
    <row r="1006" spans="4:4" x14ac:dyDescent="0.25">
      <c r="D1006" s="1"/>
    </row>
    <row r="1007" spans="4:4" x14ac:dyDescent="0.25">
      <c r="D1007" s="1"/>
    </row>
    <row r="1008" spans="4:4" x14ac:dyDescent="0.25">
      <c r="D1008" s="1"/>
    </row>
    <row r="1009" spans="4:4" x14ac:dyDescent="0.25">
      <c r="D1009" s="1"/>
    </row>
    <row r="1010" spans="4:4" x14ac:dyDescent="0.25">
      <c r="D1010" s="1"/>
    </row>
    <row r="1011" spans="4:4" x14ac:dyDescent="0.25">
      <c r="D1011" s="1"/>
    </row>
    <row r="1012" spans="4:4" x14ac:dyDescent="0.25">
      <c r="D1012" s="1"/>
    </row>
    <row r="1013" spans="4:4" x14ac:dyDescent="0.25">
      <c r="D1013" s="1"/>
    </row>
    <row r="1014" spans="4:4" x14ac:dyDescent="0.25">
      <c r="D1014" s="1"/>
    </row>
    <row r="1015" spans="4:4" x14ac:dyDescent="0.25">
      <c r="D1015" s="1"/>
    </row>
    <row r="1016" spans="4:4" x14ac:dyDescent="0.25">
      <c r="D1016" s="1"/>
    </row>
    <row r="1017" spans="4:4" x14ac:dyDescent="0.25">
      <c r="D1017" s="1"/>
    </row>
    <row r="1018" spans="4:4" x14ac:dyDescent="0.25">
      <c r="D1018" s="1"/>
    </row>
    <row r="1019" spans="4:4" x14ac:dyDescent="0.25">
      <c r="D1019" s="1"/>
    </row>
    <row r="1020" spans="4:4" x14ac:dyDescent="0.25">
      <c r="D1020" s="1"/>
    </row>
    <row r="1021" spans="4:4" x14ac:dyDescent="0.25">
      <c r="D1021" s="1"/>
    </row>
    <row r="1022" spans="4:4" x14ac:dyDescent="0.25">
      <c r="D1022" s="1"/>
    </row>
    <row r="1023" spans="4:4" x14ac:dyDescent="0.25">
      <c r="D1023" s="1"/>
    </row>
    <row r="1024" spans="4:4" x14ac:dyDescent="0.25">
      <c r="D1024" s="1"/>
    </row>
    <row r="1025" spans="4:4" x14ac:dyDescent="0.25">
      <c r="D1025" s="1"/>
    </row>
    <row r="1026" spans="4:4" x14ac:dyDescent="0.25">
      <c r="D1026" s="1"/>
    </row>
    <row r="1027" spans="4:4" x14ac:dyDescent="0.25">
      <c r="D1027" s="1"/>
    </row>
    <row r="1028" spans="4:4" x14ac:dyDescent="0.25">
      <c r="D1028" s="1"/>
    </row>
    <row r="1029" spans="4:4" x14ac:dyDescent="0.25">
      <c r="D1029" s="1"/>
    </row>
    <row r="1030" spans="4:4" x14ac:dyDescent="0.25">
      <c r="D1030" s="1"/>
    </row>
    <row r="1031" spans="4:4" x14ac:dyDescent="0.25">
      <c r="D1031" s="1"/>
    </row>
    <row r="1032" spans="4:4" x14ac:dyDescent="0.25">
      <c r="D1032" s="1"/>
    </row>
    <row r="1033" spans="4:4" x14ac:dyDescent="0.25">
      <c r="D1033" s="1"/>
    </row>
    <row r="1034" spans="4:4" x14ac:dyDescent="0.25">
      <c r="D1034" s="1"/>
    </row>
    <row r="1035" spans="4:4" x14ac:dyDescent="0.25">
      <c r="D1035" s="1"/>
    </row>
    <row r="1036" spans="4:4" x14ac:dyDescent="0.25">
      <c r="D1036" s="1"/>
    </row>
    <row r="1037" spans="4:4" x14ac:dyDescent="0.25">
      <c r="D1037" s="1"/>
    </row>
    <row r="1038" spans="4:4" x14ac:dyDescent="0.25">
      <c r="D1038" s="1"/>
    </row>
    <row r="1039" spans="4:4" x14ac:dyDescent="0.25">
      <c r="D1039" s="1"/>
    </row>
    <row r="1040" spans="4:4" x14ac:dyDescent="0.25">
      <c r="D1040" s="1"/>
    </row>
    <row r="1041" spans="4:4" x14ac:dyDescent="0.25">
      <c r="D1041" s="1"/>
    </row>
    <row r="1042" spans="4:4" x14ac:dyDescent="0.25">
      <c r="D1042" s="1"/>
    </row>
    <row r="1043" spans="4:4" x14ac:dyDescent="0.25">
      <c r="D1043" s="1"/>
    </row>
    <row r="1044" spans="4:4" x14ac:dyDescent="0.25">
      <c r="D1044" s="1"/>
    </row>
    <row r="1045" spans="4:4" x14ac:dyDescent="0.25">
      <c r="D1045" s="1"/>
    </row>
    <row r="1046" spans="4:4" x14ac:dyDescent="0.25">
      <c r="D1046" s="1"/>
    </row>
    <row r="1047" spans="4:4" x14ac:dyDescent="0.25">
      <c r="D1047" s="1"/>
    </row>
    <row r="1048" spans="4:4" x14ac:dyDescent="0.25">
      <c r="D1048" s="1"/>
    </row>
    <row r="1049" spans="4:4" x14ac:dyDescent="0.25">
      <c r="D1049" s="1"/>
    </row>
    <row r="1050" spans="4:4" x14ac:dyDescent="0.25">
      <c r="D1050" s="1"/>
    </row>
    <row r="1051" spans="4:4" x14ac:dyDescent="0.25">
      <c r="D1051" s="1"/>
    </row>
    <row r="1052" spans="4:4" x14ac:dyDescent="0.25">
      <c r="D1052" s="1"/>
    </row>
    <row r="1053" spans="4:4" x14ac:dyDescent="0.25">
      <c r="D1053" s="1"/>
    </row>
    <row r="1054" spans="4:4" x14ac:dyDescent="0.25">
      <c r="D1054" s="1"/>
    </row>
    <row r="1055" spans="4:4" x14ac:dyDescent="0.25">
      <c r="D1055" s="1"/>
    </row>
    <row r="1056" spans="4:4" x14ac:dyDescent="0.25">
      <c r="D1056" s="1"/>
    </row>
    <row r="1057" spans="4:4" x14ac:dyDescent="0.25">
      <c r="D1057" s="1"/>
    </row>
    <row r="1058" spans="4:4" x14ac:dyDescent="0.25">
      <c r="D1058" s="1"/>
    </row>
    <row r="1059" spans="4:4" x14ac:dyDescent="0.25">
      <c r="D1059" s="1"/>
    </row>
    <row r="1060" spans="4:4" x14ac:dyDescent="0.25">
      <c r="D1060" s="1"/>
    </row>
    <row r="1061" spans="4:4" x14ac:dyDescent="0.25">
      <c r="D1061" s="1"/>
    </row>
    <row r="1062" spans="4:4" x14ac:dyDescent="0.25">
      <c r="D1062" s="1"/>
    </row>
    <row r="1063" spans="4:4" x14ac:dyDescent="0.25">
      <c r="D1063" s="1"/>
    </row>
    <row r="1064" spans="4:4" x14ac:dyDescent="0.25">
      <c r="D1064" s="1"/>
    </row>
    <row r="1065" spans="4:4" x14ac:dyDescent="0.25">
      <c r="D1065" s="1"/>
    </row>
    <row r="1066" spans="4:4" x14ac:dyDescent="0.25">
      <c r="D1066" s="1"/>
    </row>
    <row r="1067" spans="4:4" x14ac:dyDescent="0.25">
      <c r="D1067" s="1"/>
    </row>
    <row r="1068" spans="4:4" x14ac:dyDescent="0.25">
      <c r="D1068" s="1"/>
    </row>
    <row r="1069" spans="4:4" x14ac:dyDescent="0.25">
      <c r="D1069" s="1"/>
    </row>
    <row r="1070" spans="4:4" x14ac:dyDescent="0.25">
      <c r="D1070" s="1"/>
    </row>
    <row r="1071" spans="4:4" x14ac:dyDescent="0.25">
      <c r="D1071" s="1"/>
    </row>
    <row r="1072" spans="4:4" x14ac:dyDescent="0.25">
      <c r="D1072" s="1"/>
    </row>
    <row r="1073" spans="4:4" x14ac:dyDescent="0.25">
      <c r="D1073" s="1"/>
    </row>
    <row r="1074" spans="4:4" x14ac:dyDescent="0.25">
      <c r="D1074" s="1"/>
    </row>
    <row r="1075" spans="4:4" x14ac:dyDescent="0.25">
      <c r="D1075" s="1"/>
    </row>
    <row r="1076" spans="4:4" x14ac:dyDescent="0.25">
      <c r="D1076" s="1"/>
    </row>
    <row r="1077" spans="4:4" x14ac:dyDescent="0.25">
      <c r="D1077" s="1"/>
    </row>
    <row r="1078" spans="4:4" x14ac:dyDescent="0.25">
      <c r="D1078" s="1"/>
    </row>
    <row r="1079" spans="4:4" x14ac:dyDescent="0.25">
      <c r="D1079" s="1"/>
    </row>
    <row r="1080" spans="4:4" x14ac:dyDescent="0.25">
      <c r="D1080" s="1"/>
    </row>
    <row r="1081" spans="4:4" x14ac:dyDescent="0.25">
      <c r="D1081" s="1"/>
    </row>
    <row r="1082" spans="4:4" x14ac:dyDescent="0.25">
      <c r="D1082" s="1"/>
    </row>
    <row r="1083" spans="4:4" x14ac:dyDescent="0.25">
      <c r="D1083" s="1"/>
    </row>
    <row r="1084" spans="4:4" x14ac:dyDescent="0.25">
      <c r="D1084" s="1"/>
    </row>
    <row r="1085" spans="4:4" x14ac:dyDescent="0.25">
      <c r="D1085" s="1"/>
    </row>
    <row r="1086" spans="4:4" x14ac:dyDescent="0.25">
      <c r="D1086" s="1"/>
    </row>
    <row r="1087" spans="4:4" x14ac:dyDescent="0.25">
      <c r="D1087" s="1"/>
    </row>
    <row r="1088" spans="4:4" x14ac:dyDescent="0.25">
      <c r="D1088" s="1"/>
    </row>
    <row r="1089" spans="4:4" x14ac:dyDescent="0.25">
      <c r="D1089" s="1"/>
    </row>
    <row r="1090" spans="4:4" x14ac:dyDescent="0.25">
      <c r="D1090" s="1"/>
    </row>
    <row r="1091" spans="4:4" x14ac:dyDescent="0.25">
      <c r="D1091" s="1"/>
    </row>
    <row r="1092" spans="4:4" x14ac:dyDescent="0.25">
      <c r="D1092" s="1"/>
    </row>
    <row r="1093" spans="4:4" x14ac:dyDescent="0.25">
      <c r="D1093" s="1"/>
    </row>
    <row r="1094" spans="4:4" x14ac:dyDescent="0.25">
      <c r="D1094" s="1"/>
    </row>
    <row r="1095" spans="4:4" x14ac:dyDescent="0.25">
      <c r="D1095" s="1"/>
    </row>
    <row r="1096" spans="4:4" x14ac:dyDescent="0.25">
      <c r="D1096" s="1"/>
    </row>
    <row r="1097" spans="4:4" x14ac:dyDescent="0.25">
      <c r="D1097" s="1"/>
    </row>
    <row r="1098" spans="4:4" x14ac:dyDescent="0.25">
      <c r="D1098" s="1"/>
    </row>
    <row r="1099" spans="4:4" x14ac:dyDescent="0.25">
      <c r="D1099" s="1"/>
    </row>
    <row r="1100" spans="4:4" x14ac:dyDescent="0.25">
      <c r="D1100" s="1"/>
    </row>
    <row r="1101" spans="4:4" x14ac:dyDescent="0.25">
      <c r="D1101" s="1"/>
    </row>
    <row r="1102" spans="4:4" x14ac:dyDescent="0.25">
      <c r="D1102" s="1"/>
    </row>
    <row r="1103" spans="4:4" x14ac:dyDescent="0.25">
      <c r="D1103" s="1"/>
    </row>
    <row r="1104" spans="4:4" x14ac:dyDescent="0.25">
      <c r="D1104" s="1"/>
    </row>
    <row r="1105" spans="4:4" x14ac:dyDescent="0.25">
      <c r="D1105" s="1"/>
    </row>
    <row r="1106" spans="4:4" x14ac:dyDescent="0.25">
      <c r="D1106" s="1"/>
    </row>
    <row r="1107" spans="4:4" x14ac:dyDescent="0.25">
      <c r="D1107" s="1"/>
    </row>
    <row r="1108" spans="4:4" x14ac:dyDescent="0.25">
      <c r="D1108" s="1"/>
    </row>
    <row r="1109" spans="4:4" x14ac:dyDescent="0.25">
      <c r="D1109" s="1"/>
    </row>
    <row r="1110" spans="4:4" x14ac:dyDescent="0.25">
      <c r="D1110" s="1"/>
    </row>
    <row r="1111" spans="4:4" x14ac:dyDescent="0.25">
      <c r="D1111" s="1"/>
    </row>
    <row r="1112" spans="4:4" x14ac:dyDescent="0.25">
      <c r="D1112" s="1"/>
    </row>
    <row r="1113" spans="4:4" x14ac:dyDescent="0.25">
      <c r="D1113" s="1"/>
    </row>
    <row r="1114" spans="4:4" x14ac:dyDescent="0.25">
      <c r="D1114" s="1"/>
    </row>
    <row r="1115" spans="4:4" x14ac:dyDescent="0.25">
      <c r="D1115" s="1"/>
    </row>
    <row r="1116" spans="4:4" x14ac:dyDescent="0.25">
      <c r="D1116" s="1"/>
    </row>
    <row r="1117" spans="4:4" x14ac:dyDescent="0.25">
      <c r="D1117" s="1"/>
    </row>
    <row r="1118" spans="4:4" x14ac:dyDescent="0.25">
      <c r="D1118" s="1"/>
    </row>
    <row r="1119" spans="4:4" x14ac:dyDescent="0.25">
      <c r="D1119" s="1"/>
    </row>
    <row r="1120" spans="4:4" x14ac:dyDescent="0.25">
      <c r="D1120" s="1"/>
    </row>
    <row r="1121" spans="4:4" x14ac:dyDescent="0.25">
      <c r="D1121" s="1"/>
    </row>
    <row r="1122" spans="4:4" x14ac:dyDescent="0.25">
      <c r="D1122" s="1"/>
    </row>
    <row r="1123" spans="4:4" x14ac:dyDescent="0.25">
      <c r="D1123" s="1"/>
    </row>
    <row r="1124" spans="4:4" x14ac:dyDescent="0.25">
      <c r="D1124" s="1"/>
    </row>
    <row r="1125" spans="4:4" x14ac:dyDescent="0.25">
      <c r="D1125" s="1"/>
    </row>
    <row r="1126" spans="4:4" x14ac:dyDescent="0.25">
      <c r="D1126" s="1"/>
    </row>
    <row r="1127" spans="4:4" x14ac:dyDescent="0.25">
      <c r="D1127" s="1"/>
    </row>
    <row r="1128" spans="4:4" x14ac:dyDescent="0.25">
      <c r="D1128" s="1"/>
    </row>
    <row r="1129" spans="4:4" x14ac:dyDescent="0.25">
      <c r="D1129" s="1"/>
    </row>
    <row r="1130" spans="4:4" x14ac:dyDescent="0.25">
      <c r="D1130" s="1"/>
    </row>
    <row r="1131" spans="4:4" x14ac:dyDescent="0.25">
      <c r="D1131" s="1"/>
    </row>
    <row r="1132" spans="4:4" x14ac:dyDescent="0.25">
      <c r="D1132" s="1"/>
    </row>
    <row r="1133" spans="4:4" x14ac:dyDescent="0.25">
      <c r="D1133" s="1"/>
    </row>
    <row r="1134" spans="4:4" x14ac:dyDescent="0.25">
      <c r="D1134" s="1"/>
    </row>
    <row r="1135" spans="4:4" x14ac:dyDescent="0.25">
      <c r="D1135" s="1"/>
    </row>
    <row r="1136" spans="4:4" x14ac:dyDescent="0.25">
      <c r="D1136" s="1"/>
    </row>
    <row r="1137" spans="4:4" x14ac:dyDescent="0.25">
      <c r="D1137" s="1"/>
    </row>
    <row r="1138" spans="4:4" x14ac:dyDescent="0.25">
      <c r="D1138" s="1"/>
    </row>
    <row r="1139" spans="4:4" x14ac:dyDescent="0.25">
      <c r="D1139" s="1"/>
    </row>
    <row r="1140" spans="4:4" x14ac:dyDescent="0.25">
      <c r="D1140" s="1"/>
    </row>
    <row r="1141" spans="4:4" x14ac:dyDescent="0.25">
      <c r="D1141" s="1"/>
    </row>
    <row r="1142" spans="4:4" x14ac:dyDescent="0.25">
      <c r="D1142" s="1"/>
    </row>
    <row r="1143" spans="4:4" x14ac:dyDescent="0.25">
      <c r="D1143" s="1"/>
    </row>
    <row r="1144" spans="4:4" x14ac:dyDescent="0.25">
      <c r="D1144" s="1"/>
    </row>
    <row r="1145" spans="4:4" x14ac:dyDescent="0.25">
      <c r="D1145" s="1"/>
    </row>
    <row r="1146" spans="4:4" x14ac:dyDescent="0.25">
      <c r="D1146" s="1"/>
    </row>
    <row r="1147" spans="4:4" x14ac:dyDescent="0.25">
      <c r="D1147" s="1"/>
    </row>
    <row r="1148" spans="4:4" x14ac:dyDescent="0.25">
      <c r="D1148" s="1"/>
    </row>
    <row r="1149" spans="4:4" x14ac:dyDescent="0.25">
      <c r="D1149" s="1"/>
    </row>
    <row r="1150" spans="4:4" x14ac:dyDescent="0.25">
      <c r="D1150" s="1"/>
    </row>
    <row r="1151" spans="4:4" x14ac:dyDescent="0.25">
      <c r="D1151" s="1"/>
    </row>
    <row r="1152" spans="4:4" x14ac:dyDescent="0.25">
      <c r="D1152" s="1"/>
    </row>
    <row r="1153" spans="4:4" x14ac:dyDescent="0.25">
      <c r="D1153" s="1"/>
    </row>
    <row r="1154" spans="4:4" x14ac:dyDescent="0.25">
      <c r="D1154" s="1"/>
    </row>
    <row r="1155" spans="4:4" x14ac:dyDescent="0.25">
      <c r="D1155" s="1"/>
    </row>
    <row r="1156" spans="4:4" x14ac:dyDescent="0.25">
      <c r="D1156" s="1"/>
    </row>
    <row r="1157" spans="4:4" x14ac:dyDescent="0.25">
      <c r="D1157" s="1"/>
    </row>
    <row r="1158" spans="4:4" x14ac:dyDescent="0.25">
      <c r="D1158" s="1"/>
    </row>
    <row r="1159" spans="4:4" x14ac:dyDescent="0.25">
      <c r="D1159" s="1"/>
    </row>
    <row r="1160" spans="4:4" x14ac:dyDescent="0.25">
      <c r="D1160" s="1"/>
    </row>
    <row r="1161" spans="4:4" x14ac:dyDescent="0.25">
      <c r="D1161" s="1"/>
    </row>
    <row r="1162" spans="4:4" x14ac:dyDescent="0.25">
      <c r="D1162" s="1"/>
    </row>
    <row r="1163" spans="4:4" x14ac:dyDescent="0.25">
      <c r="D1163" s="1"/>
    </row>
    <row r="1164" spans="4:4" x14ac:dyDescent="0.25">
      <c r="D1164" s="1"/>
    </row>
    <row r="1165" spans="4:4" x14ac:dyDescent="0.25">
      <c r="D1165" s="1"/>
    </row>
    <row r="1166" spans="4:4" x14ac:dyDescent="0.25">
      <c r="D1166" s="1"/>
    </row>
    <row r="1167" spans="4:4" x14ac:dyDescent="0.25">
      <c r="D1167" s="1"/>
    </row>
    <row r="1168" spans="4:4" x14ac:dyDescent="0.25">
      <c r="D1168" s="1"/>
    </row>
    <row r="1169" spans="4:4" x14ac:dyDescent="0.25">
      <c r="D1169" s="1"/>
    </row>
    <row r="1170" spans="4:4" x14ac:dyDescent="0.25">
      <c r="D1170" s="1"/>
    </row>
    <row r="1171" spans="4:4" x14ac:dyDescent="0.25">
      <c r="D1171" s="1"/>
    </row>
    <row r="1172" spans="4:4" x14ac:dyDescent="0.25">
      <c r="D1172" s="1"/>
    </row>
    <row r="1173" spans="4:4" x14ac:dyDescent="0.25">
      <c r="D1173" s="1"/>
    </row>
    <row r="1174" spans="4:4" x14ac:dyDescent="0.25">
      <c r="D1174" s="1"/>
    </row>
    <row r="1175" spans="4:4" x14ac:dyDescent="0.25">
      <c r="D1175" s="1"/>
    </row>
    <row r="1176" spans="4:4" x14ac:dyDescent="0.25">
      <c r="D1176" s="1"/>
    </row>
    <row r="1177" spans="4:4" x14ac:dyDescent="0.25">
      <c r="D1177" s="1"/>
    </row>
    <row r="1178" spans="4:4" x14ac:dyDescent="0.25">
      <c r="D1178" s="1"/>
    </row>
    <row r="1179" spans="4:4" x14ac:dyDescent="0.25">
      <c r="D1179" s="1"/>
    </row>
    <row r="1180" spans="4:4" x14ac:dyDescent="0.25">
      <c r="D1180" s="1"/>
    </row>
    <row r="1181" spans="4:4" x14ac:dyDescent="0.25">
      <c r="D1181" s="1"/>
    </row>
    <row r="1182" spans="4:4" x14ac:dyDescent="0.25">
      <c r="D1182" s="1"/>
    </row>
    <row r="1183" spans="4:4" x14ac:dyDescent="0.25">
      <c r="D1183" s="1"/>
    </row>
    <row r="1184" spans="4:4" x14ac:dyDescent="0.25">
      <c r="D1184" s="1"/>
    </row>
    <row r="1185" spans="4:4" x14ac:dyDescent="0.25">
      <c r="D1185" s="1"/>
    </row>
    <row r="1186" spans="4:4" x14ac:dyDescent="0.25">
      <c r="D1186" s="1"/>
    </row>
    <row r="1187" spans="4:4" x14ac:dyDescent="0.25">
      <c r="D1187" s="1"/>
    </row>
    <row r="1188" spans="4:4" x14ac:dyDescent="0.25">
      <c r="D1188" s="1"/>
    </row>
    <row r="1189" spans="4:4" x14ac:dyDescent="0.25">
      <c r="D1189" s="1"/>
    </row>
    <row r="1190" spans="4:4" x14ac:dyDescent="0.25">
      <c r="D1190" s="1"/>
    </row>
    <row r="1191" spans="4:4" x14ac:dyDescent="0.25">
      <c r="D1191" s="1"/>
    </row>
    <row r="1192" spans="4:4" x14ac:dyDescent="0.25">
      <c r="D1192" s="1"/>
    </row>
    <row r="1193" spans="4:4" x14ac:dyDescent="0.25">
      <c r="D1193" s="1"/>
    </row>
    <row r="1194" spans="4:4" x14ac:dyDescent="0.25">
      <c r="D1194" s="1"/>
    </row>
    <row r="1195" spans="4:4" x14ac:dyDescent="0.25">
      <c r="D1195" s="1"/>
    </row>
    <row r="1196" spans="4:4" x14ac:dyDescent="0.25">
      <c r="D1196" s="1"/>
    </row>
    <row r="1197" spans="4:4" x14ac:dyDescent="0.25">
      <c r="D1197" s="1"/>
    </row>
    <row r="1198" spans="4:4" x14ac:dyDescent="0.25">
      <c r="D1198" s="1"/>
    </row>
    <row r="1199" spans="4:4" x14ac:dyDescent="0.25">
      <c r="D1199" s="1"/>
    </row>
    <row r="1200" spans="4:4" x14ac:dyDescent="0.25">
      <c r="D1200" s="1"/>
    </row>
    <row r="1201" spans="4:4" x14ac:dyDescent="0.25">
      <c r="D1201" s="1"/>
    </row>
    <row r="1202" spans="4:4" x14ac:dyDescent="0.25">
      <c r="D1202" s="1"/>
    </row>
    <row r="1203" spans="4:4" x14ac:dyDescent="0.25">
      <c r="D1203" s="1"/>
    </row>
    <row r="1204" spans="4:4" x14ac:dyDescent="0.25">
      <c r="D1204" s="1"/>
    </row>
    <row r="1205" spans="4:4" x14ac:dyDescent="0.25">
      <c r="D1205" s="1"/>
    </row>
    <row r="1206" spans="4:4" x14ac:dyDescent="0.25">
      <c r="D1206" s="1"/>
    </row>
    <row r="1207" spans="4:4" x14ac:dyDescent="0.25">
      <c r="D1207" s="1"/>
    </row>
    <row r="1208" spans="4:4" x14ac:dyDescent="0.25">
      <c r="D1208" s="1"/>
    </row>
    <row r="1209" spans="4:4" x14ac:dyDescent="0.25">
      <c r="D1209" s="1"/>
    </row>
    <row r="1210" spans="4:4" x14ac:dyDescent="0.25">
      <c r="D1210" s="1"/>
    </row>
    <row r="1211" spans="4:4" x14ac:dyDescent="0.25">
      <c r="D1211" s="1"/>
    </row>
    <row r="1212" spans="4:4" x14ac:dyDescent="0.25">
      <c r="D1212" s="1"/>
    </row>
    <row r="1213" spans="4:4" x14ac:dyDescent="0.25">
      <c r="D1213" s="1"/>
    </row>
    <row r="1214" spans="4:4" x14ac:dyDescent="0.25">
      <c r="D1214" s="1"/>
    </row>
    <row r="1215" spans="4:4" x14ac:dyDescent="0.25">
      <c r="D1215" s="1"/>
    </row>
    <row r="1216" spans="4:4" x14ac:dyDescent="0.25">
      <c r="D1216" s="1"/>
    </row>
    <row r="1217" spans="4:4" x14ac:dyDescent="0.25">
      <c r="D1217" s="1"/>
    </row>
    <row r="1218" spans="4:4" x14ac:dyDescent="0.25">
      <c r="D1218" s="1"/>
    </row>
    <row r="1219" spans="4:4" x14ac:dyDescent="0.25">
      <c r="D1219" s="1"/>
    </row>
    <row r="1220" spans="4:4" x14ac:dyDescent="0.25">
      <c r="D1220" s="1"/>
    </row>
    <row r="1221" spans="4:4" x14ac:dyDescent="0.25">
      <c r="D1221" s="1">
        <f t="shared" ref="D1221:D1236" si="32">E1221+F1221+G1221</f>
        <v>0</v>
      </c>
    </row>
    <row r="1222" spans="4:4" x14ac:dyDescent="0.25">
      <c r="D1222" s="1">
        <f t="shared" si="32"/>
        <v>0</v>
      </c>
    </row>
    <row r="1223" spans="4:4" x14ac:dyDescent="0.25">
      <c r="D1223" s="1">
        <f t="shared" si="32"/>
        <v>0</v>
      </c>
    </row>
    <row r="1224" spans="4:4" x14ac:dyDescent="0.25">
      <c r="D1224" s="1">
        <f t="shared" si="32"/>
        <v>0</v>
      </c>
    </row>
    <row r="1225" spans="4:4" x14ac:dyDescent="0.25">
      <c r="D1225" s="1">
        <f t="shared" si="32"/>
        <v>0</v>
      </c>
    </row>
    <row r="1226" spans="4:4" x14ac:dyDescent="0.25">
      <c r="D1226" s="1">
        <f t="shared" si="32"/>
        <v>0</v>
      </c>
    </row>
    <row r="1227" spans="4:4" x14ac:dyDescent="0.25">
      <c r="D1227" s="1">
        <f t="shared" si="32"/>
        <v>0</v>
      </c>
    </row>
    <row r="1228" spans="4:4" x14ac:dyDescent="0.25">
      <c r="D1228" s="1">
        <f t="shared" si="32"/>
        <v>0</v>
      </c>
    </row>
    <row r="1229" spans="4:4" x14ac:dyDescent="0.25">
      <c r="D1229" s="1">
        <f t="shared" si="32"/>
        <v>0</v>
      </c>
    </row>
    <row r="1230" spans="4:4" x14ac:dyDescent="0.25">
      <c r="D1230" s="1">
        <f t="shared" si="32"/>
        <v>0</v>
      </c>
    </row>
    <row r="1231" spans="4:4" x14ac:dyDescent="0.25">
      <c r="D1231" s="1">
        <f t="shared" si="32"/>
        <v>0</v>
      </c>
    </row>
    <row r="1232" spans="4:4" x14ac:dyDescent="0.25">
      <c r="D1232" s="1">
        <f t="shared" si="32"/>
        <v>0</v>
      </c>
    </row>
    <row r="1233" spans="4:4" x14ac:dyDescent="0.25">
      <c r="D1233" s="1">
        <f t="shared" si="32"/>
        <v>0</v>
      </c>
    </row>
    <row r="1234" spans="4:4" x14ac:dyDescent="0.25">
      <c r="D1234" s="1">
        <f t="shared" si="32"/>
        <v>0</v>
      </c>
    </row>
    <row r="1235" spans="4:4" x14ac:dyDescent="0.25">
      <c r="D1235" s="1">
        <f t="shared" si="32"/>
        <v>0</v>
      </c>
    </row>
    <row r="1236" spans="4:4" x14ac:dyDescent="0.25">
      <c r="D1236" s="1">
        <f t="shared" si="32"/>
        <v>0</v>
      </c>
    </row>
  </sheetData>
  <autoFilter ref="B1:N1236" xr:uid="{5254A42D-FA88-4AC1-9A3E-3C66771D579B}"/>
  <sortState xmlns:xlrd2="http://schemas.microsoft.com/office/spreadsheetml/2017/richdata2" ref="B2:N1039">
    <sortCondition descending="1" ref="N1:N1039"/>
  </sortState>
  <printOptions gridLines="1"/>
  <pageMargins left="0.7" right="0.7" top="0.75" bottom="0.75" header="0.3" footer="0.3"/>
  <pageSetup paperSize="119" scale="80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e4b755-2aa0-43df-a116-093d99172bdb">
      <Terms xmlns="http://schemas.microsoft.com/office/infopath/2007/PartnerControls"/>
    </lcf76f155ced4ddcb4097134ff3c332f>
    <TaxCatchAll xmlns="3c25dc98-df0a-462b-9de0-aff4c2f44b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DF1B2B65E50B45BCEA2E9DEE58875A" ma:contentTypeVersion="16" ma:contentTypeDescription="Create a new document." ma:contentTypeScope="" ma:versionID="de744f197cc20ceddc89807fc3e0fb94">
  <xsd:schema xmlns:xsd="http://www.w3.org/2001/XMLSchema" xmlns:xs="http://www.w3.org/2001/XMLSchema" xmlns:p="http://schemas.microsoft.com/office/2006/metadata/properties" xmlns:ns2="d0e4b755-2aa0-43df-a116-093d99172bdb" xmlns:ns3="3c25dc98-df0a-462b-9de0-aff4c2f44bd6" targetNamespace="http://schemas.microsoft.com/office/2006/metadata/properties" ma:root="true" ma:fieldsID="919f0aef53ee7c72e141e95c14900a0d" ns2:_="" ns3:_="">
    <xsd:import namespace="d0e4b755-2aa0-43df-a116-093d99172bdb"/>
    <xsd:import namespace="3c25dc98-df0a-462b-9de0-aff4c2f44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4b755-2aa0-43df-a116-093d99172b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b1c9f8-bc79-41d7-b155-a6050e277b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5dc98-df0a-462b-9de0-aff4c2f44b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c4097d-bba6-4ab0-b72d-425cc1744962}" ma:internalName="TaxCatchAll" ma:showField="CatchAllData" ma:web="3c25dc98-df0a-462b-9de0-aff4c2f44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F I F A A B Q S w M E F A A C A A g A z I 2 b V I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z I 2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y N m 1 R c v U v 6 T A I A A M c G A A A T A B w A R m 9 y b X V s Y X M v U 2 V j d G l v b j E u b S C i G A A o o B Q A A A A A A A A A A A A A A A A A A A A A A A A A A A C 1 V M F u 4 j A Q v S P x D 5 Z 7 A S k b h L T a w 1 Y c a I B d u k u p C l U P g C q T T C H C s S N 7 L I E Q / 1 4 n T q F s E 7 Z a a X N J 7 H m T e T N + z x p C j K U g E / d u X 9 d r 9 Z p e M w U R G Y F a Q b t N O o Q D 1 m v E P h N p V A h 2 p 7 8 N g f t P U m 2 W U m 4 a g 5 i D H 0 i B I F A 3 a P B 9 / q h B 6 f k m V A x x N + + B 3 q B M 5 8 P R w 4 A 8 Q C o V z t v + l u s t b X p E G M 4 9 g s p A 0 3 N 1 X O n n K V v y r J o r u 5 8 N E Z I O d U H q / Y p F 1 K E 5 h i 4 O s x 5 D t i j y r 2 i w Z m J l m 5 j u U q D 2 F z n M n y o m 9 I t U S S C 5 S U Q W 1 I 3 3 x b z 9 n v a T l M s d A L k z y R I U 9 c h Q 4 L e v f o Y + e G R P f z O N 5 I 4 l Y E N o N w n C F v P I I F Z V o X u 2 I 7 d y S Q L O t C a B j I D Y q Y S l u B 9 K m r R 1 w 9 S K x S I W K / I o Y r y Q M x g G 3 S 8 j i O L Q H p y f r V p v q z e s y H v J 0 d 0 w N I n h D K X S x W H 4 x 5 5 t a a 1 L k n 4 C 4 7 i 2 k 9 D G z j C E t w x F u o k 0 A k t S x l N / P C V P b A V l P x z j 2 i b f g I C X G L V / v q z E B z J J / d P n H 7 h D s 1 6 L R a k E 3 g v 7 q m w E 9 H / p / B 6 E t t a 6 o P Z S P s + T N U D O 6 l z 9 Z d Q L K 7 i M D 1 a 4 V z K R a P u 2 Z x h Z t i c 7 F J F i v 3 G J h 0 d m B b r L + S R k n C n d y Z p Y N P / F c y W s P m W 9 I 6 D a g 0 f I B T P 2 m c p 8 1 e p B Z P K L r 7 J S h b 4 / q T R 3 t Z Q q y w 3 n D r S d w a 2 M R X E N t c 9 a K M Z g C Z V r t g J c g c 3 K Z E r x B 1 a C Y 4 O g T m f X 3 6 Z M R J Z y h T U c X Y f K v 9 1 p N l w / l S U / z v F v V 9 A J e D b i i / y u X w F Q S w E C L Q A U A A I A C A D M j Z t U h y C / J K Q A A A D 1 A A A A E g A A A A A A A A A A A A A A A A A A A A A A Q 2 9 u Z m l n L 1 B h Y 2 t h Z 2 U u e G 1 s U E s B A i 0 A F A A C A A g A z I 2 b V A / K 6 a u k A A A A 6 Q A A A B M A A A A A A A A A A A A A A A A A 8 A A A A F t D b 2 5 0 Z W 5 0 X 1 R 5 c G V z X S 5 4 b W x Q S w E C L Q A U A A I A C A D M j Z t U X L 1 L + k w C A A D H B g A A E w A A A A A A A A A A A A A A A A D h A Q A A R m 9 y b X V s Y X M v U 2 V j d G l v b j E u b V B L B Q Y A A A A A A w A D A M I A A A B 6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p G g A A A A A A A I c a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Z X J n Z T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0 L T I 3 V D I y O j E 3 O j E y L j I 4 O T c 0 N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l c m d l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U x M S 9 N Z X J n Z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T E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W 1 1 b G F 0 b 3 J z J T I w U m V w b 3 J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0 L T I 3 V D I y O j E 3 O j M y L j M w N j I 2 O T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j Y 3 V t d W x h d G 9 y c y U y M F J l c G 9 y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2 N 1 b X V s Y X R v c n M l M j B S Z X B v c n Q v Q W N j d W 1 1 b G F 0 b 3 J z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W 1 1 b G F 0 b 3 J z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Y 3 V t d W x h d G 9 y c y U y M F J l c G 9 y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M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I 3 V D I y O j E 4 O j E z L j k 2 M D Q 0 M j d a I i A v P j x F b n R y e S B U e X B l P S J G a W x s Q 2 9 s d W 1 u V H l w Z X M i I F Z h b H V l P S J z Q X d Z R 0 J n W U Z C U V V G Q l F V R i I g L z 4 8 R W 5 0 c n k g V H l w Z T 0 i R m l s b E N v b H V t b k 5 h b W V z I i B W Y W x 1 Z T 0 i c 1 s m c X V v d D t F b X B s b 3 l l Z S B O d W 1 i Z X I m c X V v d D s s J n F 1 b 3 Q 7 T G F z d C B O Y W 1 l J n F 1 b 3 Q 7 L C Z x d W 9 0 O 0 Z p c n N 0 I E 5 h b W U m c X V v d D s s J n F 1 b 3 Q 7 U G F 5 I E p v Y i B D b G F z c y B D b 2 R l I E R l c 2 M m c X V v d D s s J n F 1 b 3 Q 7 U G F 5 I E d y b 3 V w L 0 J h c m d h a W 5 p b m c g V W 5 p d C B D b 2 R l I E R l c 2 M m c X V v d D s s J n F 1 b 3 Q 7 R k l D Q S 1 N Z W R p Y 2 F y Z S 5 G S U N B L 0 1 l Z G l j Y X J l J n F 1 b 3 Q 7 L C Z x d W 9 0 O 0 F j Y 3 V t d W x h d G 9 y c y B S Z X B v c n Q u R W 1 w b G 9 5 Z W U g R 3 J v c 3 M m c X V v d D s s J n F 1 b 3 Q 7 S G V h b H R o I E l u c 3 V y Y W 5 j Z S 5 F b X B s b 3 l l c i B B b W 9 1 b n Q m c X V v d D s s J n F 1 b 3 Q 7 T 1 Q u T 1 Q g V 2 F n Z X M m c X V v d D s s J n F 1 b 3 Q 7 T 3 R o Z X I g Q m V u Z W Z p d H M u T 3 R o Z X I g Q m V u Z W Z p d H M m c X V v d D s s J n F 1 b 3 Q 7 T 3 R o Z X I g Q 2 9 t c C 5 P d G h l c i B D b 2 1 w J n F 1 b 3 Q 7 L C Z x d W 9 0 O 0 F j Y 3 V t d W x h d G 9 y c y B S Z X B v c n Q u R W 1 w b G 9 5 Z X I g Q W 1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F j Y 3 V t d W x h d G 9 y c y B S Z X B v c n Q v Q 2 h h b m d l Z C B U e X B l L n t F b X B s b 3 l l Z S B O d W 1 i Z X I s M H 0 m c X V v d D s s J n F 1 b 3 Q 7 S 2 V 5 Q 2 9 s d W 1 u Q 2 9 1 b n Q m c X V v d D s 6 M X 1 d L C Z x d W 9 0 O 2 N v b H V t b k l k Z W 5 0 a X R p Z X M m c X V v d D s 6 W y Z x d W 9 0 O 1 N l Y 3 R p b 2 4 x L 0 1 l c m d l M T E v Q 2 h h b m d l Z C B U e X B l L n t F b X B s b 3 l l Z S B O d W 1 i Z X I s M H 0 m c X V v d D s s J n F 1 b 3 Q 7 U 2 V j d G l v b j E v T W V y Z 2 U x M S 9 D a G F u Z 2 V k I F R 5 c G U u e 0 x h c 3 Q g T m F t Z S w x f S Z x d W 9 0 O y w m c X V v d D t T Z W N 0 a W 9 u M S 9 N Z X J n Z T E x L 0 N o Y W 5 n Z W Q g V H l w Z S 5 7 R m l y c 3 Q g T m F t Z S w y f S Z x d W 9 0 O y w m c X V v d D t T Z W N 0 a W 9 u M S 9 N Z X J n Z T E x L 0 N o Y W 5 n Z W Q g V H l w Z S 5 7 U G F 5 I E p v Y i B D b G F z c y B D b 2 R l I E R l c 2 M s M 3 0 m c X V v d D s s J n F 1 b 3 Q 7 U 2 V j d G l v b j E v T W V y Z 2 U x M S 9 D a G F u Z 2 V k I F R 5 c G U u e 1 B h e S B H c m 9 1 c C 9 C Y X J n Y W l u a W 5 n I F V u a X Q g Q 2 9 k Z S B E Z X N j L D R 9 J n F 1 b 3 Q 7 L C Z x d W 9 0 O 1 N l Y 3 R p b 2 4 x L 0 1 l c m d l M T E v Q 2 h h b m d l Z C B U e X B l L n t G S U N B L U 1 l Z G l j Y X J l L k Z J Q 0 E v T W V k a W N h c m U s N X 0 m c X V v d D s s J n F 1 b 3 Q 7 U 2 V j d G l v b j E v T W V y Z 2 U x M S 9 D a G F u Z 2 V k I F R 5 c G U u e 0 F j Y 3 V t d W x h d G 9 y c y B S Z X B v c n Q u R W 1 w b G 9 5 Z W U g R 3 J v c 3 M s N n 0 m c X V v d D s s J n F 1 b 3 Q 7 U 2 V j d G l v b j E v T W V y Z 2 U x M S 9 D a G F u Z 2 V k I F R 5 c G U u e 0 h l Y W x 0 a C B J b n N 1 c m F u Y 2 U u R W 1 w b G 9 5 Z X I g Q W 1 v d W 5 0 L D d 9 J n F 1 b 3 Q 7 L C Z x d W 9 0 O 1 N l Y 3 R p b 2 4 x L 0 1 l c m d l M T E v Q 2 h h b m d l Z C B U e X B l L n t P V C 5 P V C B X Y W d l c y w 4 f S Z x d W 9 0 O y w m c X V v d D t T Z W N 0 a W 9 u M S 9 N Z X J n Z T E x L 0 N o Y W 5 n Z W Q g V H l w Z S 5 7 T 3 R o Z X I g Q m V u Z W Z p d H M u T 3 R o Z X I g Q m V u Z W Z p d H M s O X 0 m c X V v d D s s J n F 1 b 3 Q 7 U 2 V j d G l v b j E v T W V y Z 2 U x M S 9 D a G F u Z 2 V k I F R 5 c G U u e 0 9 0 a G V y I E N v b X A u T 3 R o Z X I g Q 2 9 t c C w x M H 0 m c X V v d D s s J n F 1 b 3 Q 7 U 2 V j d G l v b j E v Q W N j d W 1 1 b G F 0 b 3 J z I F J l c G 9 y d C 9 D a G F u Z 2 V k I F R 5 c G U u e 0 V t c G x v e W V y I E F t b 3 V u d C w 0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T W V y Z 2 U x M S 9 D a G F u Z 2 V k I F R 5 c G U u e 0 V t c G x v e W V l I E 5 1 b W J l c i w w f S Z x d W 9 0 O y w m c X V v d D t T Z W N 0 a W 9 u M S 9 N Z X J n Z T E x L 0 N o Y W 5 n Z W Q g V H l w Z S 5 7 T G F z d C B O Y W 1 l L D F 9 J n F 1 b 3 Q 7 L C Z x d W 9 0 O 1 N l Y 3 R p b 2 4 x L 0 1 l c m d l M T E v Q 2 h h b m d l Z C B U e X B l L n t G a X J z d C B O Y W 1 l L D J 9 J n F 1 b 3 Q 7 L C Z x d W 9 0 O 1 N l Y 3 R p b 2 4 x L 0 1 l c m d l M T E v Q 2 h h b m d l Z C B U e X B l L n t Q Y X k g S m 9 i I E N s Y X N z I E N v Z G U g R G V z Y y w z f S Z x d W 9 0 O y w m c X V v d D t T Z W N 0 a W 9 u M S 9 N Z X J n Z T E x L 0 N o Y W 5 n Z W Q g V H l w Z S 5 7 U G F 5 I E d y b 3 V w L 0 J h c m d h a W 5 p b m c g V W 5 p d C B D b 2 R l I E R l c 2 M s N H 0 m c X V v d D s s J n F 1 b 3 Q 7 U 2 V j d G l v b j E v T W V y Z 2 U x M S 9 D a G F u Z 2 V k I F R 5 c G U u e 0 Z J Q 0 E t T W V k a W N h c m U u R k l D Q S 9 N Z W R p Y 2 F y Z S w 1 f S Z x d W 9 0 O y w m c X V v d D t T Z W N 0 a W 9 u M S 9 N Z X J n Z T E x L 0 N o Y W 5 n Z W Q g V H l w Z S 5 7 Q W N j d W 1 1 b G F 0 b 3 J z I F J l c G 9 y d C 5 F b X B s b 3 l l Z S B H c m 9 z c y w 2 f S Z x d W 9 0 O y w m c X V v d D t T Z W N 0 a W 9 u M S 9 N Z X J n Z T E x L 0 N o Y W 5 n Z W Q g V H l w Z S 5 7 S G V h b H R o I E l u c 3 V y Y W 5 j Z S 5 F b X B s b 3 l l c i B B b W 9 1 b n Q s N 3 0 m c X V v d D s s J n F 1 b 3 Q 7 U 2 V j d G l v b j E v T W V y Z 2 U x M S 9 D a G F u Z 2 V k I F R 5 c G U u e 0 9 U L k 9 U I F d h Z 2 V z L D h 9 J n F 1 b 3 Q 7 L C Z x d W 9 0 O 1 N l Y 3 R p b 2 4 x L 0 1 l c m d l M T E v Q 2 h h b m d l Z C B U e X B l L n t P d G h l c i B C Z W 5 l Z m l 0 c y 5 P d G h l c i B C Z W 5 l Z m l 0 c y w 5 f S Z x d W 9 0 O y w m c X V v d D t T Z W N 0 a W 9 u M S 9 N Z X J n Z T E x L 0 N o Y W 5 n Z W Q g V H l w Z S 5 7 T 3 R o Z X I g Q 2 9 t c C 5 P d G h l c i B D b 2 1 w L D E w f S Z x d W 9 0 O y w m c X V v d D t T Z W N 0 a W 9 u M S 9 B Y 2 N 1 b X V s Y X R v c n M g U m V w b 3 J 0 L 0 N o Y W 5 n Z W Q g V H l w Z S 5 7 R W 1 w b G 9 5 Z X I g Q W 1 v d W 5 0 L D R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0 F j Y 3 V t d W x h d G 9 y c y B S Z X B v c n Q v Q 2 h h b m d l Z C B U e X B l L n t F b X B s b 3 l l Z S B O d W 1 i Z X I s M H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N Z X J n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U x L 0 V 4 c G F u Z G V k J T I w Q W N j d W 1 1 b G F 0 b 3 J z J T I w U m V w b 3 J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J m N l R 6 Y k h H o g y M R T 0 K 1 S g A A A A A A g A A A A A A A 2 Y A A M A A A A A Q A A A A Z Q b p J n k T v l 1 F C i + h H 4 9 x Z A A A A A A E g A A A o A A A A B A A A A D L 8 8 p e H 7 U 7 R M o U i i f 7 X Z z V U A A A A I v L E u m 3 U z T B g 9 k w P 5 S q W q N 4 1 2 C S 0 F p W T L z P x d R M S I B c w 0 j Y r 2 P 5 q Z i C + + M p P V A b p t 9 K f v j I Y w m L B n G r 4 D G k C y l v o F i z x N o B 8 l z q l 8 6 r + x F G F A A A A B M G V V 2 x V I m A h w f 0 g + / 6 b Q g a 3 W 8 Y < / D a t a M a s h u p > 
</file>

<file path=customXml/itemProps1.xml><?xml version="1.0" encoding="utf-8"?>
<ds:datastoreItem xmlns:ds="http://schemas.openxmlformats.org/officeDocument/2006/customXml" ds:itemID="{411958D3-646F-48A9-9FA5-36C2A3AE2A09}">
  <ds:schemaRefs>
    <ds:schemaRef ds:uri="http://www.w3.org/XML/1998/namespace"/>
    <ds:schemaRef ds:uri="http://schemas.microsoft.com/office/infopath/2007/PartnerControls"/>
    <ds:schemaRef ds:uri="3c25dc98-df0a-462b-9de0-aff4c2f44bd6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d0e4b755-2aa0-43df-a116-093d99172bd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D8AE5DA-1D9F-44DB-94CD-536996F37C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69DC-02BF-4CC0-96BD-FF5D3BCBA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4b755-2aa0-43df-a116-093d99172bdb"/>
    <ds:schemaRef ds:uri="3c25dc98-df0a-462b-9de0-aff4c2f44b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313B22-AE3C-448F-A998-B01BA72F68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 Comp Report</vt:lpstr>
      <vt:lpstr>'2021 Comp Report'!Print_Area</vt:lpstr>
      <vt:lpstr>'2021 Comp Report'!Print_Titles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Kyle Cratty</dc:creator>
  <cp:keywords/>
  <dc:description/>
  <cp:lastModifiedBy>Leigha Adelsberger</cp:lastModifiedBy>
  <cp:revision/>
  <dcterms:created xsi:type="dcterms:W3CDTF">2022-04-27T22:16:50Z</dcterms:created>
  <dcterms:modified xsi:type="dcterms:W3CDTF">2023-06-13T19:17:10Z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0x010100AADF1B2B65E50B45BCEA2E9DEE58875A</vt:lpwstr>
  </property>
  <property fmtid="{D5CDD505-2E9C-101B-9397-08002B2CF9AE}" pid="3" name="MediaServiceImageTags">
    <vt:lpwstr/>
  </property>
</Properties>
</file>