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2" autoFilterDateGrouping="1" firstSheet="0" minimized="0" showHorizontalScroll="1" showSheetTabs="1" showVerticalScroll="1" tabRatio="600" visibility="visible"/>
  </bookViews>
  <sheets>
    <sheet name="January, 2024" sheetId="1" r:id="rId4"/>
    <sheet name="February, 2024" sheetId="2" r:id="rId5"/>
    <sheet name="March, 2024" sheetId="3" r:id="rId6"/>
    <sheet name="April, 2024" sheetId="4" r:id="rId7"/>
    <sheet name="May, 2024" sheetId="5" r:id="rId8"/>
    <sheet name="June, 2024" sheetId="6" r:id="rId9"/>
    <sheet name="July, 2024" sheetId="7" r:id="rId10"/>
    <sheet name="August, 2024" sheetId="8" r:id="rId11"/>
    <sheet name="September, 2024" sheetId="9" r:id="rId12"/>
    <sheet name="October, 2024" sheetId="10" r:id="rId13"/>
    <sheet name="November, 2024" sheetId="11" r:id="rId14"/>
    <sheet name="December, 2024" sheetId="12" r:id="rId15"/>
    <sheet name="Instructions" sheetId="13" r:id="rId16"/>
  </sheets>
  <definedNames/>
  <calcPr calcId="124519" calcMode="auto" fullCalcOnLoad="0"/>
</workbook>
</file>

<file path=xl/sharedStrings.xml><?xml version="1.0" encoding="utf-8"?>
<sst xmlns="http://schemas.openxmlformats.org/spreadsheetml/2006/main" uniqueCount="256">
  <si>
    <t>Contracts Owned By</t>
  </si>
  <si>
    <t>jdanyus@peoriagov.org</t>
  </si>
  <si>
    <t>Accumulated</t>
  </si>
  <si>
    <t>Values</t>
  </si>
  <si>
    <t>Contract No.</t>
  </si>
  <si>
    <t>Contract Name</t>
  </si>
  <si>
    <t>Contractor</t>
  </si>
  <si>
    <t>Contract Amount</t>
  </si>
  <si>
    <t>Latest Payroll
Update</t>
  </si>
  <si>
    <t>Reported
Work Hours</t>
  </si>
  <si>
    <t>Payroll
Violations?</t>
  </si>
  <si>
    <t>MBE/WBE/FBE
Contractor</t>
  </si>
  <si>
    <t xml:space="preserve">US - WBE </t>
  </si>
  <si>
    <t xml:space="preserve">US - MBE </t>
  </si>
  <si>
    <t xml:space="preserve">Female
Workforce </t>
  </si>
  <si>
    <t xml:space="preserve">Minority
Workforce </t>
  </si>
  <si>
    <t>44-23</t>
  </si>
  <si>
    <t xml:space="preserve">Parking Deck Repairs </t>
  </si>
  <si>
    <t>Peoria Metro Construction, Inc.</t>
  </si>
  <si>
    <t>02/01/2024</t>
  </si>
  <si>
    <t>YES</t>
  </si>
  <si>
    <t>42-23</t>
  </si>
  <si>
    <t>Site Clearing, Earthmoving, Excavation - 3560 SW Adams</t>
  </si>
  <si>
    <t>JIMAX LLC -- NO DEMOS THIS VENDOR</t>
  </si>
  <si>
    <t>02/14/2024</t>
  </si>
  <si>
    <t>38-23</t>
  </si>
  <si>
    <t xml:space="preserve">Demolition - 3550 SW Adams </t>
  </si>
  <si>
    <t>JIMAX CORPORATION -- DEMOS ONLY</t>
  </si>
  <si>
    <t>No Data</t>
  </si>
  <si>
    <t>JIMAX Landscape LLC</t>
  </si>
  <si>
    <t>02/12/2024</t>
  </si>
  <si>
    <t>TOTAL</t>
  </si>
  <si>
    <t>mmooberry@peoriagov.org</t>
  </si>
  <si>
    <t>R2216</t>
  </si>
  <si>
    <t>Orange Prairie Road Improvements</t>
  </si>
  <si>
    <t>R. A. CULLINAN &amp; SON, A DIVISION OF UCM, INC.</t>
  </si>
  <si>
    <t>12/15/2022</t>
  </si>
  <si>
    <t>R2104</t>
  </si>
  <si>
    <t>Glen Ave Improvements - War Memorial Drive to N. University St.</t>
  </si>
  <si>
    <t>05/15/2024</t>
  </si>
  <si>
    <t>O2006</t>
  </si>
  <si>
    <t>Culvert Replacement for East Branch Dry Run Creek At W. Merle Lane</t>
  </si>
  <si>
    <t>Stark Excavating, Inc.</t>
  </si>
  <si>
    <t>09/16/2023</t>
  </si>
  <si>
    <t>O2203</t>
  </si>
  <si>
    <t>Abington Street and Madison Avenue Culvert Replacement</t>
  </si>
  <si>
    <t>10/24/2023</t>
  </si>
  <si>
    <t>X2202</t>
  </si>
  <si>
    <t>Parking Deck Stairway Replacement and Repair</t>
  </si>
  <si>
    <t>H&amp;S Mechanical Inc.</t>
  </si>
  <si>
    <t>01/06/2023</t>
  </si>
  <si>
    <t>A2203</t>
  </si>
  <si>
    <t>Peoria City Hall Facade Repairs</t>
  </si>
  <si>
    <t>OTTO BAUM COMPANY, INC.</t>
  </si>
  <si>
    <t>11/07/2023</t>
  </si>
  <si>
    <t>22006704</t>
  </si>
  <si>
    <t>Municipal Building and Fire Station Masonry Tuckpointing and Repair</t>
  </si>
  <si>
    <t>MR MASON CONTRACTOR LLC</t>
  </si>
  <si>
    <t>F2205</t>
  </si>
  <si>
    <t>Central Fire Station Carpet Replacement</t>
  </si>
  <si>
    <t xml:space="preserve">AFE Construction, LLC </t>
  </si>
  <si>
    <t>03/23/2023</t>
  </si>
  <si>
    <t>A2205</t>
  </si>
  <si>
    <t>Riverfront Park Paver Replacement</t>
  </si>
  <si>
    <t>T2202</t>
  </si>
  <si>
    <t>Nebraska Avenue Lighting - Knoxville to Wisconsin</t>
  </si>
  <si>
    <t>Oberlander Electric Company</t>
  </si>
  <si>
    <t>01/22/2024</t>
  </si>
  <si>
    <t>S2301</t>
  </si>
  <si>
    <t>Prospect Road and Arcadia Avenue Intersection Improvements</t>
  </si>
  <si>
    <t>10/16/2023</t>
  </si>
  <si>
    <t>R2202</t>
  </si>
  <si>
    <t>Gale Avenue Mill and Overlay</t>
  </si>
  <si>
    <t>11/09/2023</t>
  </si>
  <si>
    <t>23-073</t>
  </si>
  <si>
    <t>Public Works Facility-Native Plants, Walking Path, and Accessible Entrance</t>
  </si>
  <si>
    <t>11/17/2023</t>
  </si>
  <si>
    <t>S2201</t>
  </si>
  <si>
    <t>Sidwalks and Curb Ramps, 2022</t>
  </si>
  <si>
    <t>C &amp; G Concrete Construction Co., Inc.</t>
  </si>
  <si>
    <t>10/13/2023</t>
  </si>
  <si>
    <t>W2301</t>
  </si>
  <si>
    <t>CSO Year 2</t>
  </si>
  <si>
    <t>Illinois Civil Contractors Inc.</t>
  </si>
  <si>
    <t>R2312</t>
  </si>
  <si>
    <t>Nebraska Mill &amp; Overlay 2023</t>
  </si>
  <si>
    <t>07/13/2023</t>
  </si>
  <si>
    <t>M2301</t>
  </si>
  <si>
    <t>Riverfront Entrances</t>
  </si>
  <si>
    <t>Knapp Concrete Contractors, Inc.</t>
  </si>
  <si>
    <t>B2301</t>
  </si>
  <si>
    <t>Old Big Hollow Bridge Rehabilitation</t>
  </si>
  <si>
    <t>R2306</t>
  </si>
  <si>
    <t>Concrete Repairs 2023</t>
  </si>
  <si>
    <t>J C Dillon Inc.</t>
  </si>
  <si>
    <t>06/26/2024</t>
  </si>
  <si>
    <t>O2204</t>
  </si>
  <si>
    <t>Culvert Replacement Tributary C under Glen Ave</t>
  </si>
  <si>
    <t>12/29/2023</t>
  </si>
  <si>
    <t>Seal-Coating Contract - 2023</t>
  </si>
  <si>
    <t>10/18/2023</t>
  </si>
  <si>
    <t>Slurry Seal Contract - 2023</t>
  </si>
  <si>
    <t>Microsurfacing Contractors, LLC.</t>
  </si>
  <si>
    <t>08/31/2023</t>
  </si>
  <si>
    <t>O2308</t>
  </si>
  <si>
    <t>Kickapoo Terrace Roadway Reconstruction</t>
  </si>
  <si>
    <t>M2204</t>
  </si>
  <si>
    <t>Downtown Wayfinding Signs Project</t>
  </si>
  <si>
    <t>Color-Ad, Inc.</t>
  </si>
  <si>
    <t>03/22/2024</t>
  </si>
  <si>
    <t>kjmathews@peoriagov.org</t>
  </si>
  <si>
    <t>O2424</t>
  </si>
  <si>
    <t>Storm Sewer Lining and Repairs 23-400</t>
  </si>
  <si>
    <t>O2423</t>
  </si>
  <si>
    <t>Storm Sewer Cleaning and Inspection Item 23-399</t>
  </si>
  <si>
    <t>PAGE TOTAL</t>
  </si>
  <si>
    <t>02/29/2024</t>
  </si>
  <si>
    <t>03/06/2024</t>
  </si>
  <si>
    <t>56-23</t>
  </si>
  <si>
    <t>Dries Lane Interior Remodel</t>
  </si>
  <si>
    <t>D JOSEPH CONSTRUCTION CO</t>
  </si>
  <si>
    <t>03/07/2024</t>
  </si>
  <si>
    <t>02/15/2024</t>
  </si>
  <si>
    <t>03/01/2024</t>
  </si>
  <si>
    <t>03/14/2024</t>
  </si>
  <si>
    <t>02/16/2024</t>
  </si>
  <si>
    <t>06/21/2024</t>
  </si>
  <si>
    <t>04/30/2024</t>
  </si>
  <si>
    <t>03/28/2024</t>
  </si>
  <si>
    <t>10/03/2024</t>
  </si>
  <si>
    <t>05/08/2024</t>
  </si>
  <si>
    <t>03/12/2024</t>
  </si>
  <si>
    <t>04/04/2024</t>
  </si>
  <si>
    <t>R2310</t>
  </si>
  <si>
    <t>Wisconsin Ave Roadway Improvements - Nebraska to McClure</t>
  </si>
  <si>
    <t>04/17/2024</t>
  </si>
  <si>
    <t>O2310</t>
  </si>
  <si>
    <t>Drainage Improvements - Donald Street</t>
  </si>
  <si>
    <t>O2405</t>
  </si>
  <si>
    <t>Drainage Improvements - Ronald and Stafford Storm Sewer</t>
  </si>
  <si>
    <t>R2205</t>
  </si>
  <si>
    <t>Depot Street Roadway and Site Improvements</t>
  </si>
  <si>
    <t>O2407</t>
  </si>
  <si>
    <t>Drainage Repair Annual Contract 2024-2025</t>
  </si>
  <si>
    <t>J C Dillion Inc</t>
  </si>
  <si>
    <t>05/07/2024</t>
  </si>
  <si>
    <t>07/11/2024</t>
  </si>
  <si>
    <t>05/10/2024</t>
  </si>
  <si>
    <t>06/24/2024</t>
  </si>
  <si>
    <t>05/22/2024</t>
  </si>
  <si>
    <t>06/06/2024</t>
  </si>
  <si>
    <t>06/19/2024</t>
  </si>
  <si>
    <t>06/05/2024</t>
  </si>
  <si>
    <t>06/14/2024</t>
  </si>
  <si>
    <t>07/30/2024</t>
  </si>
  <si>
    <t>10/16/2024</t>
  </si>
  <si>
    <t>07/16/2024</t>
  </si>
  <si>
    <t>06/27/2024</t>
  </si>
  <si>
    <t>07/15/2024</t>
  </si>
  <si>
    <t>07/03/2024</t>
  </si>
  <si>
    <t>11/08/2024</t>
  </si>
  <si>
    <t>08/13/2024</t>
  </si>
  <si>
    <t>07/31/2024</t>
  </si>
  <si>
    <t>08/08/2024</t>
  </si>
  <si>
    <t>08/05/2024</t>
  </si>
  <si>
    <t>08/02/2024</t>
  </si>
  <si>
    <t>W2407</t>
  </si>
  <si>
    <t>Combined Sewer Overflow Reduction Year 3</t>
  </si>
  <si>
    <t>R2404</t>
  </si>
  <si>
    <t>Lamont Ave SSA Mill and Overlay</t>
  </si>
  <si>
    <t>R2417</t>
  </si>
  <si>
    <t>Nebraska Reconstruction from Sterling Avenue to I-74</t>
  </si>
  <si>
    <t>R2303</t>
  </si>
  <si>
    <t>MacArthur Hwy Reconstruction Moss to MLK</t>
  </si>
  <si>
    <t>T2305</t>
  </si>
  <si>
    <t>Street Light Replacement - SW Adams Street</t>
  </si>
  <si>
    <t>Oberlander Electric Co.</t>
  </si>
  <si>
    <t>T2304</t>
  </si>
  <si>
    <t>Street Light Replacement - Prospect Road</t>
  </si>
  <si>
    <t>Laser Electric, Inc. (Peoria, IL)</t>
  </si>
  <si>
    <t>10/29/2024</t>
  </si>
  <si>
    <t>09/24/2024</t>
  </si>
  <si>
    <t>09/10/2024</t>
  </si>
  <si>
    <t>08/29/2024</t>
  </si>
  <si>
    <t>09/05/2024</t>
  </si>
  <si>
    <t>08/26/2024</t>
  </si>
  <si>
    <t>10/01/2024</t>
  </si>
  <si>
    <t>09/11/2024</t>
  </si>
  <si>
    <t>10/11/2024</t>
  </si>
  <si>
    <t>R2412</t>
  </si>
  <si>
    <t>Seal Coating - 2024</t>
  </si>
  <si>
    <t>Slurry Seal - 2024</t>
  </si>
  <si>
    <t>10/10/2024</t>
  </si>
  <si>
    <t>11/05/2024</t>
  </si>
  <si>
    <t>09/30/2024</t>
  </si>
  <si>
    <t>09/27/2024</t>
  </si>
  <si>
    <t>10/02/2024</t>
  </si>
  <si>
    <t>10/05/2024</t>
  </si>
  <si>
    <t>10/04/2024</t>
  </si>
  <si>
    <t>R2406</t>
  </si>
  <si>
    <t>Reservoir Boulevard ADA Improvements</t>
  </si>
  <si>
    <t>Glen Oak Avenue Resurfacing Project</t>
  </si>
  <si>
    <t>11/11/2024</t>
  </si>
  <si>
    <t>12/20/2024</t>
  </si>
  <si>
    <t>10/31/2024</t>
  </si>
  <si>
    <t>10/28/2024</t>
  </si>
  <si>
    <t>12/17/2024</t>
  </si>
  <si>
    <t>11/01/2024</t>
  </si>
  <si>
    <t>10/22/2024</t>
  </si>
  <si>
    <t>11/19/2024</t>
  </si>
  <si>
    <t>10/18/2024</t>
  </si>
  <si>
    <t>01/03/2025</t>
  </si>
  <si>
    <t>12/27/2024</t>
  </si>
  <si>
    <t>12/19/2024</t>
  </si>
  <si>
    <t>12/11/2024</t>
  </si>
  <si>
    <t>12/06/2024</t>
  </si>
  <si>
    <t>12/04/2024</t>
  </si>
  <si>
    <t>12/26/2024</t>
  </si>
  <si>
    <t>01/07/2025</t>
  </si>
  <si>
    <t>01/02/2025</t>
  </si>
  <si>
    <t>01/13/2025</t>
  </si>
  <si>
    <t>12/23/2024</t>
  </si>
  <si>
    <t>O2325</t>
  </si>
  <si>
    <t>Moss Avenue from Western Avenue to Sheridan Road Project</t>
  </si>
  <si>
    <t>INSTRUCTIONS FOR READING THIS WORKBOOK</t>
  </si>
  <si>
    <t>This workbook was generated January 1st, 2024.</t>
  </si>
  <si>
    <t>The reporting term for this workbook covers the 12 month period starting January 1st, 2024.</t>
  </si>
  <si>
    <t>Each sheet in this workbook summarizes the data in our system as of the end of the described month and year.</t>
  </si>
  <si>
    <t>Sheets that would represent future dates at the time this workbook was created are omitted.</t>
  </si>
  <si>
    <t>This summarization is done on a per-contact basis. The contracts are grouped by the user account that owns them.</t>
  </si>
  <si>
    <t>The columns are as follows:</t>
  </si>
  <si>
    <t>This contains the alphanumeric contract identification number and a hyperlink to the latest Executive Summary Report covering this contract, if one is available.</t>
  </si>
  <si>
    <t>This contains the name entered for the contract.</t>
  </si>
  <si>
    <t>This contains the name of the contractor to which the contract was awarded.</t>
  </si>
  <si>
    <t>This contains the amount of the contract, taking into account any change orders that were effective at of the end of the selected month and year.</t>
  </si>
  <si>
    <t>Latest Payroll Update</t>
  </si>
  <si>
    <t>This contains the date of the last submission of or change to any payroll sheet having a week ending before the end of the selected month and year and a hyperlink to the latest Contractor Workforce Report covering this contract, if one is available. "No Data" indicates no such payroll sheets were found.</t>
  </si>
  <si>
    <t>Reported Work Hours</t>
  </si>
  <si>
    <t>This contains the total number of work hours reported as of the end of the selected month and year.</t>
  </si>
  <si>
    <t>Payroll Violations?</t>
  </si>
  <si>
    <t>This contains a YES if any payroll sheet having a week ending within the selected month and year indicates a payroll violation. A blank indicates no violations.</t>
  </si>
  <si>
    <t>MBE/WBE/FBE Contractor</t>
  </si>
  <si>
    <t>This contains a YES if the awardee of this contract held a valid MBE, WBE, or FBE certification at any point during the reporting period. A blank indicates no such valid certification was found.</t>
  </si>
  <si>
    <t>Goal-Determined Columns</t>
  </si>
  <si>
    <t>The contents of the remaining columns are determined by goals entered for the contracting organization.</t>
  </si>
  <si>
    <t>For  workforce participation goals, the columns contain the total number of work hours reported as of the end of the selected month and year that contribute toward the goal criteria,</t>
  </si>
  <si>
    <t>and the percentage of the total work hours reported as of the end of the selected month and year that those work hours represent.</t>
  </si>
  <si>
    <t>For contract spend goals, the columns contain the total dollar amount in contracts awarded as of the end of the selected month and year to contractors that contribute toward the goal criteria,</t>
  </si>
  <si>
    <t>and the percentage of the total contract amount that this dollar amount represents.</t>
  </si>
  <si>
    <t>The goals are defined are as follows:</t>
  </si>
  <si>
    <t xml:space="preserve">Spend 5.00% with any businesses holding US - WBE (or equivalent) certification </t>
  </si>
  <si>
    <t xml:space="preserve">Spend 10.00% with any businesses holding US - MBE (or equivalent) certification </t>
  </si>
  <si>
    <t xml:space="preserve">Female Workforce </t>
  </si>
  <si>
    <t xml:space="preserve">Achieve 3.00% of hourly participation by any Female employees </t>
  </si>
  <si>
    <t xml:space="preserve">Minority Workforce </t>
  </si>
  <si>
    <t xml:space="preserve">Achieve 18.00% of hourly participation by minority employees </t>
  </si>
</sst>
</file>

<file path=xl/styles.xml><?xml version="1.0" encoding="utf-8"?>
<styleSheet xmlns="http://schemas.openxmlformats.org/spreadsheetml/2006/main" xml:space="preserve">
  <numFmts count="1">
    <numFmt numFmtId="164" formatCode="&quot;$&quot;#,##0.00_-"/>
  </numFmts>
  <fonts count="4">
    <font>
      <b val="0"/>
      <i val="0"/>
      <strike val="0"/>
      <u val="none"/>
      <sz val="11"/>
      <color rgb="FF000000"/>
      <name val="Calibri"/>
    </font>
    <font>
      <b val="1"/>
      <i val="0"/>
      <strike val="0"/>
      <u val="single"/>
      <sz val="11"/>
      <color rgb="FF000000"/>
      <name val="Calibri"/>
    </font>
    <font>
      <b val="0"/>
      <i val="0"/>
      <strike val="0"/>
      <u val="single"/>
      <sz val="11"/>
      <color rgb="FF0000FF"/>
      <name val="Calibri"/>
    </font>
    <font>
      <b val="1"/>
      <i val="0"/>
      <strike val="0"/>
      <u val="none"/>
      <sz val="11"/>
      <color rgb="FF000000"/>
      <name val="Calibri"/>
    </font>
  </fonts>
  <fills count="3">
    <fill>
      <patternFill patternType="none"/>
    </fill>
    <fill>
      <patternFill patternType="gray125">
        <fgColor rgb="FFFFFFFF"/>
        <bgColor rgb="FF000000"/>
      </patternFill>
    </fill>
    <fill>
      <patternFill patternType="solid">
        <fgColor rgb="FFE7E6E6"/>
        <bgColor rgb="FF000000"/>
      </patternFill>
    </fill>
  </fills>
  <borders count="1">
    <border/>
  </borders>
  <cellStyleXfs count="1">
    <xf numFmtId="0" fontId="0" fillId="0" borderId="0"/>
  </cellStyleXfs>
  <cellXfs count="6020">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1" numFmtId="0" fillId="2" borderId="0" applyFont="1" applyNumberFormat="0" applyFill="1"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16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0" numFmtId="4" fillId="0" borderId="0" applyFont="0" applyNumberFormat="1" applyFill="0" applyBorder="0" applyAlignment="1">
      <alignment horizontal="center" vertical="center" textRotation="0" wrapText="true" shrinkToFit="false"/>
    </xf>
    <xf xfId="0" fontId="0" numFmtId="10" fillId="0" borderId="0" applyFont="0" applyNumberFormat="1" applyFill="0" applyBorder="0" applyAlignment="1">
      <alignment horizontal="center" vertical="center" textRotation="0" wrapText="true" shrinkToFit="false"/>
    </xf>
    <xf xfId="0" fontId="3" numFmtId="0" fillId="0" borderId="0" applyFont="1" applyNumberFormat="0" applyFill="0" applyBorder="0" applyAlignment="0">
      <alignment horizontal="general" vertical="bottom" textRotation="0" wrapText="false" shrinkToFit="false"/>
    </xf>
  </cellXfs>
  <cellStyles count="1">
    <cellStyle name="Normal" xfId="0" builtinId="0"/>
  </cellStyles>
  <dxfs count="3">
    <dxf>
      <font/>
      <numFmt numFmtId="164" formatCode="-"/>
      <alignment/>
      <border/>
    </dxf>
    <dxf>
      <font/>
      <numFmt numFmtId="164" formatCode="&quot;$&quot;#,##0.00_-"/>
      <alignment/>
      <border/>
    </dxf>
    <dxf>
      <font/>
      <numFmt numFmtId="164" formatCode="0.00%"/>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www.eprismsoft.com/reports/C_70160/G_2/R_64374.pdf" TargetMode="External"/><Relationship Id="rId_hyperlink_2" Type="http://schemas.openxmlformats.org/officeDocument/2006/relationships/hyperlink" Target="https://www.eprismsoft.com/reports/C_70160/G_2/R_64377.pdf" TargetMode="External"/><Relationship Id="rId_hyperlink_3" Type="http://schemas.openxmlformats.org/officeDocument/2006/relationships/hyperlink" Target="https://www.eprismsoft.com/reports/C_84934/G_2/R_64314.pdf" TargetMode="External"/><Relationship Id="rId_hyperlink_4" Type="http://schemas.openxmlformats.org/officeDocument/2006/relationships/hyperlink" Target="https://www.eprismsoft.com/reports/C_84934/G_2/R_64317.pdf" TargetMode="External"/><Relationship Id="rId_hyperlink_5" Type="http://schemas.openxmlformats.org/officeDocument/2006/relationships/hyperlink" Target="https://www.eprismsoft.com/reports/C_84935/G_2/R_64310.pdf" TargetMode="External"/><Relationship Id="rId_hyperlink_6" Type="http://schemas.openxmlformats.org/officeDocument/2006/relationships/hyperlink" Target="https://www.eprismsoft.com/reports/C_84935/G_2/R_64313.pdf" TargetMode="External"/><Relationship Id="rId_hyperlink_7" Type="http://schemas.openxmlformats.org/officeDocument/2006/relationships/hyperlink" Target="https://www.eprismsoft.com/reports/C_60384/G_2/R_64662.pdf" TargetMode="External"/><Relationship Id="rId_hyperlink_8" Type="http://schemas.openxmlformats.org/officeDocument/2006/relationships/hyperlink" Target="https://www.eprismsoft.com/reports/C_60384/G_2/R_64665.pdf" TargetMode="External"/><Relationship Id="rId_hyperlink_9" Type="http://schemas.openxmlformats.org/officeDocument/2006/relationships/hyperlink" Target="https://www.eprismsoft.com/reports/C_60387/G_2/R_64650.pdf" TargetMode="External"/><Relationship Id="rId_hyperlink_10" Type="http://schemas.openxmlformats.org/officeDocument/2006/relationships/hyperlink" Target="https://www.eprismsoft.com/reports/C_60387/G_2/R_64653.pdf" TargetMode="External"/><Relationship Id="rId_hyperlink_11" Type="http://schemas.openxmlformats.org/officeDocument/2006/relationships/hyperlink" Target="https://www.eprismsoft.com/reports/C_64624/G_2/R_64626.pdf" TargetMode="External"/><Relationship Id="rId_hyperlink_12" Type="http://schemas.openxmlformats.org/officeDocument/2006/relationships/hyperlink" Target="https://www.eprismsoft.com/reports/C_64624/G_2/R_64629.pdf" TargetMode="External"/><Relationship Id="rId_hyperlink_13" Type="http://schemas.openxmlformats.org/officeDocument/2006/relationships/hyperlink" Target="https://www.eprismsoft.com/reports/C_65053/G_2/R_64614.pdf" TargetMode="External"/><Relationship Id="rId_hyperlink_14" Type="http://schemas.openxmlformats.org/officeDocument/2006/relationships/hyperlink" Target="https://www.eprismsoft.com/reports/C_65053/G_2/R_64617.pdf" TargetMode="External"/><Relationship Id="rId_hyperlink_15" Type="http://schemas.openxmlformats.org/officeDocument/2006/relationships/hyperlink" Target="https://www.eprismsoft.com/reports/C_65056/G_2/R_64606.pdf" TargetMode="External"/><Relationship Id="rId_hyperlink_16" Type="http://schemas.openxmlformats.org/officeDocument/2006/relationships/hyperlink" Target="https://www.eprismsoft.com/reports/C_65056/G_2/R_64609.pdf" TargetMode="External"/><Relationship Id="rId_hyperlink_17" Type="http://schemas.openxmlformats.org/officeDocument/2006/relationships/hyperlink" Target="https://www.eprismsoft.com/reports/C_65057/G_2/R_64602.pdf" TargetMode="External"/><Relationship Id="rId_hyperlink_18" Type="http://schemas.openxmlformats.org/officeDocument/2006/relationships/hyperlink" Target="https://www.eprismsoft.com/reports/C_65057/G_2/R_64605.pdf" TargetMode="External"/><Relationship Id="rId_hyperlink_19" Type="http://schemas.openxmlformats.org/officeDocument/2006/relationships/hyperlink" Target="https://www.eprismsoft.com/reports/C_65059/G_2/R_64598.pdf" TargetMode="External"/><Relationship Id="rId_hyperlink_20" Type="http://schemas.openxmlformats.org/officeDocument/2006/relationships/hyperlink" Target="https://www.eprismsoft.com/reports/C_65059/G_2/R_64601.pdf" TargetMode="External"/><Relationship Id="rId_hyperlink_21" Type="http://schemas.openxmlformats.org/officeDocument/2006/relationships/hyperlink" Target="https://www.eprismsoft.com/reports/C_65062/G_2/R_64594.pdf" TargetMode="External"/><Relationship Id="rId_hyperlink_22" Type="http://schemas.openxmlformats.org/officeDocument/2006/relationships/hyperlink" Target="https://www.eprismsoft.com/reports/C_65062/G_2/R_64597.pdf" TargetMode="External"/><Relationship Id="rId_hyperlink_23" Type="http://schemas.openxmlformats.org/officeDocument/2006/relationships/hyperlink" Target="https://www.eprismsoft.com/reports/C_65063/G_2/R_64590.pdf" TargetMode="External"/><Relationship Id="rId_hyperlink_24" Type="http://schemas.openxmlformats.org/officeDocument/2006/relationships/hyperlink" Target="https://www.eprismsoft.com/reports/C_65063/G_2/R_64593.pdf" TargetMode="External"/><Relationship Id="rId_hyperlink_25" Type="http://schemas.openxmlformats.org/officeDocument/2006/relationships/hyperlink" Target="https://www.eprismsoft.com/reports/C_65065/G_2/R_64586.pdf" TargetMode="External"/><Relationship Id="rId_hyperlink_26" Type="http://schemas.openxmlformats.org/officeDocument/2006/relationships/hyperlink" Target="https://www.eprismsoft.com/reports/C_65065/G_2/R_64589.pdf" TargetMode="External"/><Relationship Id="rId_hyperlink_27" Type="http://schemas.openxmlformats.org/officeDocument/2006/relationships/hyperlink" Target="https://www.eprismsoft.com/reports/C_66221/G_2/R_64574.pdf" TargetMode="External"/><Relationship Id="rId_hyperlink_28" Type="http://schemas.openxmlformats.org/officeDocument/2006/relationships/hyperlink" Target="https://www.eprismsoft.com/reports/C_66221/G_2/R_64577.pdf" TargetMode="External"/><Relationship Id="rId_hyperlink_29" Type="http://schemas.openxmlformats.org/officeDocument/2006/relationships/hyperlink" Target="https://www.eprismsoft.com/reports/C_66654/G_2/R_64546.pdf" TargetMode="External"/><Relationship Id="rId_hyperlink_30" Type="http://schemas.openxmlformats.org/officeDocument/2006/relationships/hyperlink" Target="https://www.eprismsoft.com/reports/C_66654/G_2/R_64549.pdf" TargetMode="External"/><Relationship Id="rId_hyperlink_31" Type="http://schemas.openxmlformats.org/officeDocument/2006/relationships/hyperlink" Target="https://www.eprismsoft.com/reports/C_66655/G_2/R_64542.pdf" TargetMode="External"/><Relationship Id="rId_hyperlink_32" Type="http://schemas.openxmlformats.org/officeDocument/2006/relationships/hyperlink" Target="https://www.eprismsoft.com/reports/C_66655/G_2/R_64545.pdf" TargetMode="External"/><Relationship Id="rId_hyperlink_33" Type="http://schemas.openxmlformats.org/officeDocument/2006/relationships/hyperlink" Target="https://www.eprismsoft.com/reports/C_66656/G_2/R_64538.pdf" TargetMode="External"/><Relationship Id="rId_hyperlink_34" Type="http://schemas.openxmlformats.org/officeDocument/2006/relationships/hyperlink" Target="https://www.eprismsoft.com/reports/C_66656/G_2/R_64541.pdf" TargetMode="External"/><Relationship Id="rId_hyperlink_35" Type="http://schemas.openxmlformats.org/officeDocument/2006/relationships/hyperlink" Target="https://www.eprismsoft.com/reports/C_68126/G_2/R_64478.pdf" TargetMode="External"/><Relationship Id="rId_hyperlink_36" Type="http://schemas.openxmlformats.org/officeDocument/2006/relationships/hyperlink" Target="https://www.eprismsoft.com/reports/C_68126/G_2/R_64481.pdf" TargetMode="External"/><Relationship Id="rId_hyperlink_37" Type="http://schemas.openxmlformats.org/officeDocument/2006/relationships/hyperlink" Target="https://www.eprismsoft.com/reports/C_68127/G_2/R_64474.pdf" TargetMode="External"/><Relationship Id="rId_hyperlink_38" Type="http://schemas.openxmlformats.org/officeDocument/2006/relationships/hyperlink" Target="https://www.eprismsoft.com/reports/C_68127/G_2/R_64477.pdf" TargetMode="External"/><Relationship Id="rId_hyperlink_39" Type="http://schemas.openxmlformats.org/officeDocument/2006/relationships/hyperlink" Target="https://www.eprismsoft.com/reports/C_68130/G_2/R_64470.pdf" TargetMode="External"/><Relationship Id="rId_hyperlink_40" Type="http://schemas.openxmlformats.org/officeDocument/2006/relationships/hyperlink" Target="https://www.eprismsoft.com/reports/C_68130/G_2/R_64473.pdf" TargetMode="External"/><Relationship Id="rId_hyperlink_41" Type="http://schemas.openxmlformats.org/officeDocument/2006/relationships/hyperlink" Target="https://www.eprismsoft.com/reports/C_68134/G_2/R_64466.pdf" TargetMode="External"/><Relationship Id="rId_hyperlink_42" Type="http://schemas.openxmlformats.org/officeDocument/2006/relationships/hyperlink" Target="https://www.eprismsoft.com/reports/C_68134/G_2/R_64469.pdf" TargetMode="External"/><Relationship Id="rId_hyperlink_43" Type="http://schemas.openxmlformats.org/officeDocument/2006/relationships/hyperlink" Target="https://www.eprismsoft.com/reports/C_68135/G_2/R_64462.pdf" TargetMode="External"/><Relationship Id="rId_hyperlink_44" Type="http://schemas.openxmlformats.org/officeDocument/2006/relationships/hyperlink" Target="https://www.eprismsoft.com/reports/C_68135/G_2/R_64465.pdf" TargetMode="External"/><Relationship Id="rId_hyperlink_45" Type="http://schemas.openxmlformats.org/officeDocument/2006/relationships/hyperlink" Target="https://www.eprismsoft.com/reports/C_68136/G_2/R_64458.pdf" TargetMode="External"/><Relationship Id="rId_hyperlink_46" Type="http://schemas.openxmlformats.org/officeDocument/2006/relationships/hyperlink" Target="https://www.eprismsoft.com/reports/C_68136/G_2/R_64461.pdf" TargetMode="External"/><Relationship Id="rId_hyperlink_47" Type="http://schemas.openxmlformats.org/officeDocument/2006/relationships/hyperlink" Target="https://www.eprismsoft.com/reports/C_68137/G_2/R_64454.pdf" TargetMode="External"/><Relationship Id="rId_hyperlink_48" Type="http://schemas.openxmlformats.org/officeDocument/2006/relationships/hyperlink" Target="https://www.eprismsoft.com/reports/C_68137/G_2/R_64457.pdf" TargetMode="External"/><Relationship Id="rId_hyperlink_49" Type="http://schemas.openxmlformats.org/officeDocument/2006/relationships/hyperlink" Target="https://www.eprismsoft.com/reports/C_68138/G_2/R_64450.pdf" TargetMode="External"/><Relationship Id="rId_hyperlink_50" Type="http://schemas.openxmlformats.org/officeDocument/2006/relationships/hyperlink" Target="https://www.eprismsoft.com/reports/C_68138/G_2/R_64453.pdf" TargetMode="External"/><Relationship Id="rId_hyperlink_51" Type="http://schemas.openxmlformats.org/officeDocument/2006/relationships/hyperlink" Target="https://www.eprismsoft.com/reports/C_69671/G_2/R_64394.pdf" TargetMode="External"/><Relationship Id="rId_hyperlink_52" Type="http://schemas.openxmlformats.org/officeDocument/2006/relationships/hyperlink" Target="https://www.eprismsoft.com/reports/C_69671/G_2/R_64397.pdf" TargetMode="External"/><Relationship Id="rId_hyperlink_53" Type="http://schemas.openxmlformats.org/officeDocument/2006/relationships/hyperlink" Target="https://www.eprismsoft.com/reports/C_70195/G_2/R_64346.pdf" TargetMode="External"/><Relationship Id="rId_hyperlink_54" Type="http://schemas.openxmlformats.org/officeDocument/2006/relationships/hyperlink" Target="https://www.eprismsoft.com/reports/C_70195/G_2/R_64349.pdf" TargetMode="External"/></Relationships>
</file>

<file path=xl/worksheets/_rels/sheet10.xml.rels><?xml version="1.0" encoding="UTF-8" standalone="yes"?>
<Relationships xmlns="http://schemas.openxmlformats.org/package/2006/relationships"><Relationship Id="rId_hyperlink_1" Type="http://schemas.openxmlformats.org/officeDocument/2006/relationships/hyperlink" Target="https://www.eprismsoft.com/reports/C_85413/G_2/R_71663.pdf" TargetMode="External"/><Relationship Id="rId_hyperlink_2" Type="http://schemas.openxmlformats.org/officeDocument/2006/relationships/hyperlink" Target="https://www.eprismsoft.com/reports/C_85413/G_2/R_71666.pdf" TargetMode="External"/><Relationship Id="rId_hyperlink_3" Type="http://schemas.openxmlformats.org/officeDocument/2006/relationships/hyperlink" Target="https://www.eprismsoft.com/reports/C_60387/G_2/R_72047.pdf" TargetMode="External"/><Relationship Id="rId_hyperlink_4" Type="http://schemas.openxmlformats.org/officeDocument/2006/relationships/hyperlink" Target="https://www.eprismsoft.com/reports/C_60387/G_2/R_72050.pdf" TargetMode="External"/><Relationship Id="rId_hyperlink_5" Type="http://schemas.openxmlformats.org/officeDocument/2006/relationships/hyperlink" Target="https://www.eprismsoft.com/reports/C_68126/G_2/R_71883.pdf" TargetMode="External"/><Relationship Id="rId_hyperlink_6" Type="http://schemas.openxmlformats.org/officeDocument/2006/relationships/hyperlink" Target="https://www.eprismsoft.com/reports/C_68126/G_2/R_71886.pdf" TargetMode="External"/><Relationship Id="rId_hyperlink_7" Type="http://schemas.openxmlformats.org/officeDocument/2006/relationships/hyperlink" Target="https://www.eprismsoft.com/reports/C_68127/G_2/R_71879.pdf" TargetMode="External"/><Relationship Id="rId_hyperlink_8" Type="http://schemas.openxmlformats.org/officeDocument/2006/relationships/hyperlink" Target="https://www.eprismsoft.com/reports/C_68127/G_2/R_71882.pdf" TargetMode="External"/><Relationship Id="rId_hyperlink_9" Type="http://schemas.openxmlformats.org/officeDocument/2006/relationships/hyperlink" Target="https://www.eprismsoft.com/reports/C_68130/G_2/R_71875.pdf" TargetMode="External"/><Relationship Id="rId_hyperlink_10" Type="http://schemas.openxmlformats.org/officeDocument/2006/relationships/hyperlink" Target="https://www.eprismsoft.com/reports/C_68130/G_2/R_71878.pdf" TargetMode="External"/><Relationship Id="rId_hyperlink_11" Type="http://schemas.openxmlformats.org/officeDocument/2006/relationships/hyperlink" Target="https://www.eprismsoft.com/reports/C_68134/G_2/R_71871.pdf" TargetMode="External"/><Relationship Id="rId_hyperlink_12" Type="http://schemas.openxmlformats.org/officeDocument/2006/relationships/hyperlink" Target="https://www.eprismsoft.com/reports/C_68134/G_2/R_71874.pdf" TargetMode="External"/><Relationship Id="rId_hyperlink_13" Type="http://schemas.openxmlformats.org/officeDocument/2006/relationships/hyperlink" Target="https://www.eprismsoft.com/reports/C_68135/G_2/R_71867.pdf" TargetMode="External"/><Relationship Id="rId_hyperlink_14" Type="http://schemas.openxmlformats.org/officeDocument/2006/relationships/hyperlink" Target="https://www.eprismsoft.com/reports/C_68135/G_2/R_71870.pdf" TargetMode="External"/><Relationship Id="rId_hyperlink_15" Type="http://schemas.openxmlformats.org/officeDocument/2006/relationships/hyperlink" Target="https://www.eprismsoft.com/reports/C_68136/G_2/R_71863.pdf" TargetMode="External"/><Relationship Id="rId_hyperlink_16" Type="http://schemas.openxmlformats.org/officeDocument/2006/relationships/hyperlink" Target="https://www.eprismsoft.com/reports/C_68136/G_2/R_71866.pdf" TargetMode="External"/><Relationship Id="rId_hyperlink_17" Type="http://schemas.openxmlformats.org/officeDocument/2006/relationships/hyperlink" Target="https://www.eprismsoft.com/reports/C_68137/G_2/R_71859.pdf" TargetMode="External"/><Relationship Id="rId_hyperlink_18" Type="http://schemas.openxmlformats.org/officeDocument/2006/relationships/hyperlink" Target="https://www.eprismsoft.com/reports/C_68137/G_2/R_71862.pdf" TargetMode="External"/><Relationship Id="rId_hyperlink_19" Type="http://schemas.openxmlformats.org/officeDocument/2006/relationships/hyperlink" Target="https://www.eprismsoft.com/reports/C_68138/G_2/R_71855.pdf" TargetMode="External"/><Relationship Id="rId_hyperlink_20" Type="http://schemas.openxmlformats.org/officeDocument/2006/relationships/hyperlink" Target="https://www.eprismsoft.com/reports/C_68138/G_2/R_71858.pdf" TargetMode="External"/><Relationship Id="rId_hyperlink_21" Type="http://schemas.openxmlformats.org/officeDocument/2006/relationships/hyperlink" Target="https://www.eprismsoft.com/reports/C_69671/G_2/R_71755.pdf" TargetMode="External"/><Relationship Id="rId_hyperlink_22" Type="http://schemas.openxmlformats.org/officeDocument/2006/relationships/hyperlink" Target="https://www.eprismsoft.com/reports/C_69671/G_2/R_71758.pdf" TargetMode="External"/><Relationship Id="rId_hyperlink_23" Type="http://schemas.openxmlformats.org/officeDocument/2006/relationships/hyperlink" Target="https://www.eprismsoft.com/reports/C_85510/G_2/R_71583.pdf" TargetMode="External"/><Relationship Id="rId_hyperlink_24" Type="http://schemas.openxmlformats.org/officeDocument/2006/relationships/hyperlink" Target="https://www.eprismsoft.com/reports/C_85510/G_2/R_71586.pdf" TargetMode="External"/><Relationship Id="rId_hyperlink_25" Type="http://schemas.openxmlformats.org/officeDocument/2006/relationships/hyperlink" Target="https://www.eprismsoft.com/reports/C_85511/G_2/R_71579.pdf" TargetMode="External"/><Relationship Id="rId_hyperlink_26" Type="http://schemas.openxmlformats.org/officeDocument/2006/relationships/hyperlink" Target="https://www.eprismsoft.com/reports/C_85511/G_2/R_71582.pdf" TargetMode="External"/><Relationship Id="rId_hyperlink_27" Type="http://schemas.openxmlformats.org/officeDocument/2006/relationships/hyperlink" Target="https://www.eprismsoft.com/reports/C_85519/G_2/R_71563.pdf" TargetMode="External"/><Relationship Id="rId_hyperlink_28" Type="http://schemas.openxmlformats.org/officeDocument/2006/relationships/hyperlink" Target="https://www.eprismsoft.com/reports/C_85519/G_2/R_71566.pdf" TargetMode="External"/><Relationship Id="rId_hyperlink_29" Type="http://schemas.openxmlformats.org/officeDocument/2006/relationships/hyperlink" Target="https://www.eprismsoft.com/reports/C_85520/G_2/R_71559.pdf" TargetMode="External"/><Relationship Id="rId_hyperlink_30" Type="http://schemas.openxmlformats.org/officeDocument/2006/relationships/hyperlink" Target="https://www.eprismsoft.com/reports/C_85520/G_2/R_71562.pdf" TargetMode="External"/><Relationship Id="rId_hyperlink_31" Type="http://schemas.openxmlformats.org/officeDocument/2006/relationships/hyperlink" Target="https://www.eprismsoft.com/reports/C_85521/G_2/R_71555.pdf" TargetMode="External"/><Relationship Id="rId_hyperlink_32" Type="http://schemas.openxmlformats.org/officeDocument/2006/relationships/hyperlink" Target="https://www.eprismsoft.com/reports/C_85521/G_2/R_71558.pdf" TargetMode="External"/><Relationship Id="rId_hyperlink_33" Type="http://schemas.openxmlformats.org/officeDocument/2006/relationships/hyperlink" Target="https://www.eprismsoft.com/reports/C_85522/G_2/R_71551.pdf" TargetMode="External"/><Relationship Id="rId_hyperlink_34" Type="http://schemas.openxmlformats.org/officeDocument/2006/relationships/hyperlink" Target="https://www.eprismsoft.com/reports/C_85522/G_2/R_71554.pdf" TargetMode="External"/><Relationship Id="rId_hyperlink_35" Type="http://schemas.openxmlformats.org/officeDocument/2006/relationships/hyperlink" Target="https://www.eprismsoft.com/reports/C_86948/G_2/R_71523.pdf" TargetMode="External"/><Relationship Id="rId_hyperlink_36" Type="http://schemas.openxmlformats.org/officeDocument/2006/relationships/hyperlink" Target="https://www.eprismsoft.com/reports/C_86948/G_2/R_71526.pdf" TargetMode="External"/><Relationship Id="rId_hyperlink_37" Type="http://schemas.openxmlformats.org/officeDocument/2006/relationships/hyperlink" Target="https://www.eprismsoft.com/reports/C_97213/G_2/R_71411.pdf" TargetMode="External"/><Relationship Id="rId_hyperlink_38" Type="http://schemas.openxmlformats.org/officeDocument/2006/relationships/hyperlink" Target="https://www.eprismsoft.com/reports/C_97213/G_2/R_71414.pdf" TargetMode="External"/><Relationship Id="rId_hyperlink_39" Type="http://schemas.openxmlformats.org/officeDocument/2006/relationships/hyperlink" Target="https://www.eprismsoft.com/reports/C_97216/G_2/R_71403.pdf" TargetMode="External"/><Relationship Id="rId_hyperlink_40" Type="http://schemas.openxmlformats.org/officeDocument/2006/relationships/hyperlink" Target="https://www.eprismsoft.com/reports/C_97216/G_2/R_71406.pdf" TargetMode="External"/><Relationship Id="rId_hyperlink_41" Type="http://schemas.openxmlformats.org/officeDocument/2006/relationships/hyperlink" Target="https://www.eprismsoft.com/reports/C_97217/G_2/R_71399.pdf" TargetMode="External"/><Relationship Id="rId_hyperlink_42" Type="http://schemas.openxmlformats.org/officeDocument/2006/relationships/hyperlink" Target="https://www.eprismsoft.com/reports/C_97217/G_2/R_71402.pdf" TargetMode="External"/><Relationship Id="rId_hyperlink_43" Type="http://schemas.openxmlformats.org/officeDocument/2006/relationships/hyperlink" Target="https://www.eprismsoft.com/reports/C_97218/G_2/R_71395.pdf" TargetMode="External"/><Relationship Id="rId_hyperlink_44" Type="http://schemas.openxmlformats.org/officeDocument/2006/relationships/hyperlink" Target="https://www.eprismsoft.com/reports/C_97218/G_2/R_71398.pdf" TargetMode="External"/><Relationship Id="rId_hyperlink_45" Type="http://schemas.openxmlformats.org/officeDocument/2006/relationships/hyperlink" Target="https://www.eprismsoft.com/reports/C_97707/G_2/R_71359.pdf" TargetMode="External"/><Relationship Id="rId_hyperlink_46" Type="http://schemas.openxmlformats.org/officeDocument/2006/relationships/hyperlink" Target="https://www.eprismsoft.com/reports/C_97707/G_2/R_71362.pdf" TargetMode="External"/><Relationship Id="rId_hyperlink_47" Type="http://schemas.openxmlformats.org/officeDocument/2006/relationships/hyperlink" Target="https://www.eprismsoft.com/reports/C_97708/G_2/R_71355.pdf" TargetMode="External"/><Relationship Id="rId_hyperlink_48" Type="http://schemas.openxmlformats.org/officeDocument/2006/relationships/hyperlink" Target="https://www.eprismsoft.com/reports/C_97708/G_2/R_71358.pdf" TargetMode="External"/><Relationship Id="rId_hyperlink_49" Type="http://schemas.openxmlformats.org/officeDocument/2006/relationships/hyperlink" Target="https://www.eprismsoft.com/reports/C_98178/G_2/R_71323.pdf" TargetMode="External"/><Relationship Id="rId_hyperlink_50" Type="http://schemas.openxmlformats.org/officeDocument/2006/relationships/hyperlink" Target="https://www.eprismsoft.com/reports/C_98178/G_2/R_71326.pdf" TargetMode="External"/></Relationships>
</file>

<file path=xl/worksheets/_rels/sheet11.xml.rels><?xml version="1.0" encoding="UTF-8" standalone="yes"?>
<Relationships xmlns="http://schemas.openxmlformats.org/package/2006/relationships"><Relationship Id="rId_hyperlink_1" Type="http://schemas.openxmlformats.org/officeDocument/2006/relationships/hyperlink" Target="https://www.eprismsoft.com/reports/C_85413/G_2/R_72780.pdf" TargetMode="External"/><Relationship Id="rId_hyperlink_2" Type="http://schemas.openxmlformats.org/officeDocument/2006/relationships/hyperlink" Target="https://www.eprismsoft.com/reports/C_85413/G_2/R_72783.pdf" TargetMode="External"/><Relationship Id="rId_hyperlink_3" Type="http://schemas.openxmlformats.org/officeDocument/2006/relationships/hyperlink" Target="https://www.eprismsoft.com/reports/C_60387/G_2/R_73164.pdf" TargetMode="External"/><Relationship Id="rId_hyperlink_4" Type="http://schemas.openxmlformats.org/officeDocument/2006/relationships/hyperlink" Target="https://www.eprismsoft.com/reports/C_60387/G_2/R_73167.pdf" TargetMode="External"/><Relationship Id="rId_hyperlink_5" Type="http://schemas.openxmlformats.org/officeDocument/2006/relationships/hyperlink" Target="https://www.eprismsoft.com/reports/C_68126/G_2/R_73000.pdf" TargetMode="External"/><Relationship Id="rId_hyperlink_6" Type="http://schemas.openxmlformats.org/officeDocument/2006/relationships/hyperlink" Target="https://www.eprismsoft.com/reports/C_68126/G_2/R_73003.pdf" TargetMode="External"/><Relationship Id="rId_hyperlink_7" Type="http://schemas.openxmlformats.org/officeDocument/2006/relationships/hyperlink" Target="https://www.eprismsoft.com/reports/C_68127/G_2/R_72996.pdf" TargetMode="External"/><Relationship Id="rId_hyperlink_8" Type="http://schemas.openxmlformats.org/officeDocument/2006/relationships/hyperlink" Target="https://www.eprismsoft.com/reports/C_68127/G_2/R_72999.pdf" TargetMode="External"/><Relationship Id="rId_hyperlink_9" Type="http://schemas.openxmlformats.org/officeDocument/2006/relationships/hyperlink" Target="https://www.eprismsoft.com/reports/C_68130/G_2/R_72992.pdf" TargetMode="External"/><Relationship Id="rId_hyperlink_10" Type="http://schemas.openxmlformats.org/officeDocument/2006/relationships/hyperlink" Target="https://www.eprismsoft.com/reports/C_68130/G_2/R_72995.pdf" TargetMode="External"/><Relationship Id="rId_hyperlink_11" Type="http://schemas.openxmlformats.org/officeDocument/2006/relationships/hyperlink" Target="https://www.eprismsoft.com/reports/C_68134/G_2/R_72988.pdf" TargetMode="External"/><Relationship Id="rId_hyperlink_12" Type="http://schemas.openxmlformats.org/officeDocument/2006/relationships/hyperlink" Target="https://www.eprismsoft.com/reports/C_68134/G_2/R_72991.pdf" TargetMode="External"/><Relationship Id="rId_hyperlink_13" Type="http://schemas.openxmlformats.org/officeDocument/2006/relationships/hyperlink" Target="https://www.eprismsoft.com/reports/C_68135/G_2/R_72984.pdf" TargetMode="External"/><Relationship Id="rId_hyperlink_14" Type="http://schemas.openxmlformats.org/officeDocument/2006/relationships/hyperlink" Target="https://www.eprismsoft.com/reports/C_68135/G_2/R_72987.pdf" TargetMode="External"/><Relationship Id="rId_hyperlink_15" Type="http://schemas.openxmlformats.org/officeDocument/2006/relationships/hyperlink" Target="https://www.eprismsoft.com/reports/C_68136/G_2/R_72980.pdf" TargetMode="External"/><Relationship Id="rId_hyperlink_16" Type="http://schemas.openxmlformats.org/officeDocument/2006/relationships/hyperlink" Target="https://www.eprismsoft.com/reports/C_68136/G_2/R_72983.pdf" TargetMode="External"/><Relationship Id="rId_hyperlink_17" Type="http://schemas.openxmlformats.org/officeDocument/2006/relationships/hyperlink" Target="https://www.eprismsoft.com/reports/C_68137/G_2/R_72976.pdf" TargetMode="External"/><Relationship Id="rId_hyperlink_18" Type="http://schemas.openxmlformats.org/officeDocument/2006/relationships/hyperlink" Target="https://www.eprismsoft.com/reports/C_68137/G_2/R_72979.pdf" TargetMode="External"/><Relationship Id="rId_hyperlink_19" Type="http://schemas.openxmlformats.org/officeDocument/2006/relationships/hyperlink" Target="https://www.eprismsoft.com/reports/C_68138/G_2/R_72972.pdf" TargetMode="External"/><Relationship Id="rId_hyperlink_20" Type="http://schemas.openxmlformats.org/officeDocument/2006/relationships/hyperlink" Target="https://www.eprismsoft.com/reports/C_68138/G_2/R_72975.pdf" TargetMode="External"/><Relationship Id="rId_hyperlink_21" Type="http://schemas.openxmlformats.org/officeDocument/2006/relationships/hyperlink" Target="https://www.eprismsoft.com/reports/C_85510/G_2/R_72700.pdf" TargetMode="External"/><Relationship Id="rId_hyperlink_22" Type="http://schemas.openxmlformats.org/officeDocument/2006/relationships/hyperlink" Target="https://www.eprismsoft.com/reports/C_85510/G_2/R_72703.pdf" TargetMode="External"/><Relationship Id="rId_hyperlink_23" Type="http://schemas.openxmlformats.org/officeDocument/2006/relationships/hyperlink" Target="https://www.eprismsoft.com/reports/C_85511/G_2/R_72696.pdf" TargetMode="External"/><Relationship Id="rId_hyperlink_24" Type="http://schemas.openxmlformats.org/officeDocument/2006/relationships/hyperlink" Target="https://www.eprismsoft.com/reports/C_85511/G_2/R_72699.pdf" TargetMode="External"/><Relationship Id="rId_hyperlink_25" Type="http://schemas.openxmlformats.org/officeDocument/2006/relationships/hyperlink" Target="https://www.eprismsoft.com/reports/C_85519/G_2/R_72680.pdf" TargetMode="External"/><Relationship Id="rId_hyperlink_26" Type="http://schemas.openxmlformats.org/officeDocument/2006/relationships/hyperlink" Target="https://www.eprismsoft.com/reports/C_85519/G_2/R_72683.pdf" TargetMode="External"/><Relationship Id="rId_hyperlink_27" Type="http://schemas.openxmlformats.org/officeDocument/2006/relationships/hyperlink" Target="https://www.eprismsoft.com/reports/C_85520/G_2/R_72676.pdf" TargetMode="External"/><Relationship Id="rId_hyperlink_28" Type="http://schemas.openxmlformats.org/officeDocument/2006/relationships/hyperlink" Target="https://www.eprismsoft.com/reports/C_85520/G_2/R_72679.pdf" TargetMode="External"/><Relationship Id="rId_hyperlink_29" Type="http://schemas.openxmlformats.org/officeDocument/2006/relationships/hyperlink" Target="https://www.eprismsoft.com/reports/C_85521/G_2/R_72672.pdf" TargetMode="External"/><Relationship Id="rId_hyperlink_30" Type="http://schemas.openxmlformats.org/officeDocument/2006/relationships/hyperlink" Target="https://www.eprismsoft.com/reports/C_85521/G_2/R_72675.pdf" TargetMode="External"/><Relationship Id="rId_hyperlink_31" Type="http://schemas.openxmlformats.org/officeDocument/2006/relationships/hyperlink" Target="https://www.eprismsoft.com/reports/C_85522/G_2/R_72668.pdf" TargetMode="External"/><Relationship Id="rId_hyperlink_32" Type="http://schemas.openxmlformats.org/officeDocument/2006/relationships/hyperlink" Target="https://www.eprismsoft.com/reports/C_85522/G_2/R_72671.pdf" TargetMode="External"/><Relationship Id="rId_hyperlink_33" Type="http://schemas.openxmlformats.org/officeDocument/2006/relationships/hyperlink" Target="https://www.eprismsoft.com/reports/C_86948/G_2/R_72640.pdf" TargetMode="External"/><Relationship Id="rId_hyperlink_34" Type="http://schemas.openxmlformats.org/officeDocument/2006/relationships/hyperlink" Target="https://www.eprismsoft.com/reports/C_86948/G_2/R_72643.pdf" TargetMode="External"/><Relationship Id="rId_hyperlink_35" Type="http://schemas.openxmlformats.org/officeDocument/2006/relationships/hyperlink" Target="https://www.eprismsoft.com/reports/C_97213/G_2/R_72524.pdf" TargetMode="External"/><Relationship Id="rId_hyperlink_36" Type="http://schemas.openxmlformats.org/officeDocument/2006/relationships/hyperlink" Target="https://www.eprismsoft.com/reports/C_97213/G_2/R_72527.pdf" TargetMode="External"/><Relationship Id="rId_hyperlink_37" Type="http://schemas.openxmlformats.org/officeDocument/2006/relationships/hyperlink" Target="https://www.eprismsoft.com/reports/C_97216/G_2/R_72516.pdf" TargetMode="External"/><Relationship Id="rId_hyperlink_38" Type="http://schemas.openxmlformats.org/officeDocument/2006/relationships/hyperlink" Target="https://www.eprismsoft.com/reports/C_97216/G_2/R_72519.pdf" TargetMode="External"/><Relationship Id="rId_hyperlink_39" Type="http://schemas.openxmlformats.org/officeDocument/2006/relationships/hyperlink" Target="https://www.eprismsoft.com/reports/C_97217/G_2/R_72512.pdf" TargetMode="External"/><Relationship Id="rId_hyperlink_40" Type="http://schemas.openxmlformats.org/officeDocument/2006/relationships/hyperlink" Target="https://www.eprismsoft.com/reports/C_97217/G_2/R_72515.pdf" TargetMode="External"/><Relationship Id="rId_hyperlink_41" Type="http://schemas.openxmlformats.org/officeDocument/2006/relationships/hyperlink" Target="https://www.eprismsoft.com/reports/C_97218/G_2/R_72508.pdf" TargetMode="External"/><Relationship Id="rId_hyperlink_42" Type="http://schemas.openxmlformats.org/officeDocument/2006/relationships/hyperlink" Target="https://www.eprismsoft.com/reports/C_97218/G_2/R_72511.pdf" TargetMode="External"/><Relationship Id="rId_hyperlink_43" Type="http://schemas.openxmlformats.org/officeDocument/2006/relationships/hyperlink" Target="https://www.eprismsoft.com/reports/C_97707/G_2/R_72472.pdf" TargetMode="External"/><Relationship Id="rId_hyperlink_44" Type="http://schemas.openxmlformats.org/officeDocument/2006/relationships/hyperlink" Target="https://www.eprismsoft.com/reports/C_97707/G_2/R_72475.pdf" TargetMode="External"/><Relationship Id="rId_hyperlink_45" Type="http://schemas.openxmlformats.org/officeDocument/2006/relationships/hyperlink" Target="https://www.eprismsoft.com/reports/C_97708/G_2/R_72468.pdf" TargetMode="External"/><Relationship Id="rId_hyperlink_46" Type="http://schemas.openxmlformats.org/officeDocument/2006/relationships/hyperlink" Target="https://www.eprismsoft.com/reports/C_97708/G_2/R_72471.pdf" TargetMode="External"/><Relationship Id="rId_hyperlink_47" Type="http://schemas.openxmlformats.org/officeDocument/2006/relationships/hyperlink" Target="https://www.eprismsoft.com/reports/C_98178/G_2/R_72432.pdf" TargetMode="External"/><Relationship Id="rId_hyperlink_48" Type="http://schemas.openxmlformats.org/officeDocument/2006/relationships/hyperlink" Target="https://www.eprismsoft.com/reports/C_98178/G_2/R_72435.pdf" TargetMode="External"/></Relationships>
</file>

<file path=xl/worksheets/_rels/sheet12.xml.rels><?xml version="1.0" encoding="UTF-8" standalone="yes"?>
<Relationships xmlns="http://schemas.openxmlformats.org/package/2006/relationships"><Relationship Id="rId_hyperlink_1" Type="http://schemas.openxmlformats.org/officeDocument/2006/relationships/hyperlink" Target="https://www.eprismsoft.com/reports/C_85413/G_2/R_73909.pdf" TargetMode="External"/><Relationship Id="rId_hyperlink_2" Type="http://schemas.openxmlformats.org/officeDocument/2006/relationships/hyperlink" Target="https://www.eprismsoft.com/reports/C_85413/G_2/R_73912.pdf" TargetMode="External"/><Relationship Id="rId_hyperlink_3" Type="http://schemas.openxmlformats.org/officeDocument/2006/relationships/hyperlink" Target="https://www.eprismsoft.com/reports/C_60387/G_2/R_74293.pdf" TargetMode="External"/><Relationship Id="rId_hyperlink_4" Type="http://schemas.openxmlformats.org/officeDocument/2006/relationships/hyperlink" Target="https://www.eprismsoft.com/reports/C_60387/G_2/R_74296.pdf" TargetMode="External"/><Relationship Id="rId_hyperlink_5" Type="http://schemas.openxmlformats.org/officeDocument/2006/relationships/hyperlink" Target="https://www.eprismsoft.com/reports/C_68126/G_2/R_74129.pdf" TargetMode="External"/><Relationship Id="rId_hyperlink_6" Type="http://schemas.openxmlformats.org/officeDocument/2006/relationships/hyperlink" Target="https://www.eprismsoft.com/reports/C_68126/G_2/R_74132.pdf" TargetMode="External"/><Relationship Id="rId_hyperlink_7" Type="http://schemas.openxmlformats.org/officeDocument/2006/relationships/hyperlink" Target="https://www.eprismsoft.com/reports/C_68127/G_2/R_74125.pdf" TargetMode="External"/><Relationship Id="rId_hyperlink_8" Type="http://schemas.openxmlformats.org/officeDocument/2006/relationships/hyperlink" Target="https://www.eprismsoft.com/reports/C_68127/G_2/R_74128.pdf" TargetMode="External"/><Relationship Id="rId_hyperlink_9" Type="http://schemas.openxmlformats.org/officeDocument/2006/relationships/hyperlink" Target="https://www.eprismsoft.com/reports/C_68130/G_2/R_74121.pdf" TargetMode="External"/><Relationship Id="rId_hyperlink_10" Type="http://schemas.openxmlformats.org/officeDocument/2006/relationships/hyperlink" Target="https://www.eprismsoft.com/reports/C_68130/G_2/R_74124.pdf" TargetMode="External"/><Relationship Id="rId_hyperlink_11" Type="http://schemas.openxmlformats.org/officeDocument/2006/relationships/hyperlink" Target="https://www.eprismsoft.com/reports/C_68134/G_2/R_74117.pdf" TargetMode="External"/><Relationship Id="rId_hyperlink_12" Type="http://schemas.openxmlformats.org/officeDocument/2006/relationships/hyperlink" Target="https://www.eprismsoft.com/reports/C_68134/G_2/R_74120.pdf" TargetMode="External"/><Relationship Id="rId_hyperlink_13" Type="http://schemas.openxmlformats.org/officeDocument/2006/relationships/hyperlink" Target="https://www.eprismsoft.com/reports/C_68135/G_2/R_74113.pdf" TargetMode="External"/><Relationship Id="rId_hyperlink_14" Type="http://schemas.openxmlformats.org/officeDocument/2006/relationships/hyperlink" Target="https://www.eprismsoft.com/reports/C_68135/G_2/R_74116.pdf" TargetMode="External"/><Relationship Id="rId_hyperlink_15" Type="http://schemas.openxmlformats.org/officeDocument/2006/relationships/hyperlink" Target="https://www.eprismsoft.com/reports/C_68136/G_2/R_74109.pdf" TargetMode="External"/><Relationship Id="rId_hyperlink_16" Type="http://schemas.openxmlformats.org/officeDocument/2006/relationships/hyperlink" Target="https://www.eprismsoft.com/reports/C_68136/G_2/R_74112.pdf" TargetMode="External"/><Relationship Id="rId_hyperlink_17" Type="http://schemas.openxmlformats.org/officeDocument/2006/relationships/hyperlink" Target="https://www.eprismsoft.com/reports/C_68137/G_2/R_74105.pdf" TargetMode="External"/><Relationship Id="rId_hyperlink_18" Type="http://schemas.openxmlformats.org/officeDocument/2006/relationships/hyperlink" Target="https://www.eprismsoft.com/reports/C_68137/G_2/R_74108.pdf" TargetMode="External"/><Relationship Id="rId_hyperlink_19" Type="http://schemas.openxmlformats.org/officeDocument/2006/relationships/hyperlink" Target="https://www.eprismsoft.com/reports/C_68138/G_2/R_74101.pdf" TargetMode="External"/><Relationship Id="rId_hyperlink_20" Type="http://schemas.openxmlformats.org/officeDocument/2006/relationships/hyperlink" Target="https://www.eprismsoft.com/reports/C_68138/G_2/R_74104.pdf" TargetMode="External"/><Relationship Id="rId_hyperlink_21" Type="http://schemas.openxmlformats.org/officeDocument/2006/relationships/hyperlink" Target="https://www.eprismsoft.com/reports/C_85510/G_2/R_73829.pdf" TargetMode="External"/><Relationship Id="rId_hyperlink_22" Type="http://schemas.openxmlformats.org/officeDocument/2006/relationships/hyperlink" Target="https://www.eprismsoft.com/reports/C_85510/G_2/R_73832.pdf" TargetMode="External"/><Relationship Id="rId_hyperlink_23" Type="http://schemas.openxmlformats.org/officeDocument/2006/relationships/hyperlink" Target="https://www.eprismsoft.com/reports/C_85511/G_2/R_73825.pdf" TargetMode="External"/><Relationship Id="rId_hyperlink_24" Type="http://schemas.openxmlformats.org/officeDocument/2006/relationships/hyperlink" Target="https://www.eprismsoft.com/reports/C_85511/G_2/R_73828.pdf" TargetMode="External"/><Relationship Id="rId_hyperlink_25" Type="http://schemas.openxmlformats.org/officeDocument/2006/relationships/hyperlink" Target="https://www.eprismsoft.com/reports/C_85519/G_2/R_73809.pdf" TargetMode="External"/><Relationship Id="rId_hyperlink_26" Type="http://schemas.openxmlformats.org/officeDocument/2006/relationships/hyperlink" Target="https://www.eprismsoft.com/reports/C_85519/G_2/R_73812.pdf" TargetMode="External"/><Relationship Id="rId_hyperlink_27" Type="http://schemas.openxmlformats.org/officeDocument/2006/relationships/hyperlink" Target="https://www.eprismsoft.com/reports/C_85520/G_2/R_73805.pdf" TargetMode="External"/><Relationship Id="rId_hyperlink_28" Type="http://schemas.openxmlformats.org/officeDocument/2006/relationships/hyperlink" Target="https://www.eprismsoft.com/reports/C_85520/G_2/R_73808.pdf" TargetMode="External"/><Relationship Id="rId_hyperlink_29" Type="http://schemas.openxmlformats.org/officeDocument/2006/relationships/hyperlink" Target="https://www.eprismsoft.com/reports/C_85521/G_2/R_73801.pdf" TargetMode="External"/><Relationship Id="rId_hyperlink_30" Type="http://schemas.openxmlformats.org/officeDocument/2006/relationships/hyperlink" Target="https://www.eprismsoft.com/reports/C_85521/G_2/R_73804.pdf" TargetMode="External"/><Relationship Id="rId_hyperlink_31" Type="http://schemas.openxmlformats.org/officeDocument/2006/relationships/hyperlink" Target="https://www.eprismsoft.com/reports/C_85522/G_2/R_73797.pdf" TargetMode="External"/><Relationship Id="rId_hyperlink_32" Type="http://schemas.openxmlformats.org/officeDocument/2006/relationships/hyperlink" Target="https://www.eprismsoft.com/reports/C_85522/G_2/R_73800.pdf" TargetMode="External"/><Relationship Id="rId_hyperlink_33" Type="http://schemas.openxmlformats.org/officeDocument/2006/relationships/hyperlink" Target="https://www.eprismsoft.com/reports/C_86948/G_2/R_73769.pdf" TargetMode="External"/><Relationship Id="rId_hyperlink_34" Type="http://schemas.openxmlformats.org/officeDocument/2006/relationships/hyperlink" Target="https://www.eprismsoft.com/reports/C_86948/G_2/R_73772.pdf" TargetMode="External"/><Relationship Id="rId_hyperlink_35" Type="http://schemas.openxmlformats.org/officeDocument/2006/relationships/hyperlink" Target="https://www.eprismsoft.com/reports/C_97213/G_2/R_73653.pdf" TargetMode="External"/><Relationship Id="rId_hyperlink_36" Type="http://schemas.openxmlformats.org/officeDocument/2006/relationships/hyperlink" Target="https://www.eprismsoft.com/reports/C_97213/G_2/R_73656.pdf" TargetMode="External"/><Relationship Id="rId_hyperlink_37" Type="http://schemas.openxmlformats.org/officeDocument/2006/relationships/hyperlink" Target="https://www.eprismsoft.com/reports/C_97216/G_2/R_73645.pdf" TargetMode="External"/><Relationship Id="rId_hyperlink_38" Type="http://schemas.openxmlformats.org/officeDocument/2006/relationships/hyperlink" Target="https://www.eprismsoft.com/reports/C_97216/G_2/R_73648.pdf" TargetMode="External"/><Relationship Id="rId_hyperlink_39" Type="http://schemas.openxmlformats.org/officeDocument/2006/relationships/hyperlink" Target="https://www.eprismsoft.com/reports/C_97217/G_2/R_73641.pdf" TargetMode="External"/><Relationship Id="rId_hyperlink_40" Type="http://schemas.openxmlformats.org/officeDocument/2006/relationships/hyperlink" Target="https://www.eprismsoft.com/reports/C_97217/G_2/R_73644.pdf" TargetMode="External"/><Relationship Id="rId_hyperlink_41" Type="http://schemas.openxmlformats.org/officeDocument/2006/relationships/hyperlink" Target="https://www.eprismsoft.com/reports/C_97218/G_2/R_73637.pdf" TargetMode="External"/><Relationship Id="rId_hyperlink_42" Type="http://schemas.openxmlformats.org/officeDocument/2006/relationships/hyperlink" Target="https://www.eprismsoft.com/reports/C_97218/G_2/R_73640.pdf" TargetMode="External"/><Relationship Id="rId_hyperlink_43" Type="http://schemas.openxmlformats.org/officeDocument/2006/relationships/hyperlink" Target="https://www.eprismsoft.com/reports/C_97707/G_2/R_73601.pdf" TargetMode="External"/><Relationship Id="rId_hyperlink_44" Type="http://schemas.openxmlformats.org/officeDocument/2006/relationships/hyperlink" Target="https://www.eprismsoft.com/reports/C_97707/G_2/R_73604.pdf" TargetMode="External"/><Relationship Id="rId_hyperlink_45" Type="http://schemas.openxmlformats.org/officeDocument/2006/relationships/hyperlink" Target="https://www.eprismsoft.com/reports/C_97708/G_2/R_73597.pdf" TargetMode="External"/><Relationship Id="rId_hyperlink_46" Type="http://schemas.openxmlformats.org/officeDocument/2006/relationships/hyperlink" Target="https://www.eprismsoft.com/reports/C_97708/G_2/R_73600.pdf" TargetMode="External"/><Relationship Id="rId_hyperlink_47" Type="http://schemas.openxmlformats.org/officeDocument/2006/relationships/hyperlink" Target="https://www.eprismsoft.com/reports/C_98178/G_2/R_73561.pdf" TargetMode="External"/><Relationship Id="rId_hyperlink_48" Type="http://schemas.openxmlformats.org/officeDocument/2006/relationships/hyperlink" Target="https://www.eprismsoft.com/reports/C_98178/G_2/R_73564.pdf" TargetMode="External"/></Relationships>
</file>

<file path=xl/worksheets/_rels/sheet13.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www.eprismsoft.com/reports/C_70160/G_2/R_65078.pdf" TargetMode="External"/><Relationship Id="rId_hyperlink_2" Type="http://schemas.openxmlformats.org/officeDocument/2006/relationships/hyperlink" Target="https://www.eprismsoft.com/reports/C_70160/G_2/R_65081.pdf" TargetMode="External"/><Relationship Id="rId_hyperlink_3" Type="http://schemas.openxmlformats.org/officeDocument/2006/relationships/hyperlink" Target="https://www.eprismsoft.com/reports/C_84934/G_2/R_65018.pdf" TargetMode="External"/><Relationship Id="rId_hyperlink_4" Type="http://schemas.openxmlformats.org/officeDocument/2006/relationships/hyperlink" Target="https://www.eprismsoft.com/reports/C_84934/G_2/R_65021.pdf" TargetMode="External"/><Relationship Id="rId_hyperlink_5" Type="http://schemas.openxmlformats.org/officeDocument/2006/relationships/hyperlink" Target="https://www.eprismsoft.com/reports/C_84935/G_2/R_65014.pdf" TargetMode="External"/><Relationship Id="rId_hyperlink_6" Type="http://schemas.openxmlformats.org/officeDocument/2006/relationships/hyperlink" Target="https://www.eprismsoft.com/reports/C_84935/G_2/R_65017.pdf" TargetMode="External"/><Relationship Id="rId_hyperlink_7" Type="http://schemas.openxmlformats.org/officeDocument/2006/relationships/hyperlink" Target="https://www.eprismsoft.com/reports/C_85413/G_2/R_65010.pdf" TargetMode="External"/><Relationship Id="rId_hyperlink_8" Type="http://schemas.openxmlformats.org/officeDocument/2006/relationships/hyperlink" Target="https://www.eprismsoft.com/reports/C_85413/G_2/R_65013.pdf" TargetMode="External"/><Relationship Id="rId_hyperlink_9" Type="http://schemas.openxmlformats.org/officeDocument/2006/relationships/hyperlink" Target="https://www.eprismsoft.com/reports/C_60384/G_2/R_65366.pdf" TargetMode="External"/><Relationship Id="rId_hyperlink_10" Type="http://schemas.openxmlformats.org/officeDocument/2006/relationships/hyperlink" Target="https://www.eprismsoft.com/reports/C_60384/G_2/R_65369.pdf" TargetMode="External"/><Relationship Id="rId_hyperlink_11" Type="http://schemas.openxmlformats.org/officeDocument/2006/relationships/hyperlink" Target="https://www.eprismsoft.com/reports/C_60387/G_2/R_65354.pdf" TargetMode="External"/><Relationship Id="rId_hyperlink_12" Type="http://schemas.openxmlformats.org/officeDocument/2006/relationships/hyperlink" Target="https://www.eprismsoft.com/reports/C_60387/G_2/R_65357.pdf" TargetMode="External"/><Relationship Id="rId_hyperlink_13" Type="http://schemas.openxmlformats.org/officeDocument/2006/relationships/hyperlink" Target="https://www.eprismsoft.com/reports/C_64624/G_2/R_65330.pdf" TargetMode="External"/><Relationship Id="rId_hyperlink_14" Type="http://schemas.openxmlformats.org/officeDocument/2006/relationships/hyperlink" Target="https://www.eprismsoft.com/reports/C_64624/G_2/R_65333.pdf" TargetMode="External"/><Relationship Id="rId_hyperlink_15" Type="http://schemas.openxmlformats.org/officeDocument/2006/relationships/hyperlink" Target="https://www.eprismsoft.com/reports/C_65053/G_2/R_65318.pdf" TargetMode="External"/><Relationship Id="rId_hyperlink_16" Type="http://schemas.openxmlformats.org/officeDocument/2006/relationships/hyperlink" Target="https://www.eprismsoft.com/reports/C_65053/G_2/R_65321.pdf" TargetMode="External"/><Relationship Id="rId_hyperlink_17" Type="http://schemas.openxmlformats.org/officeDocument/2006/relationships/hyperlink" Target="https://www.eprismsoft.com/reports/C_65056/G_2/R_65310.pdf" TargetMode="External"/><Relationship Id="rId_hyperlink_18" Type="http://schemas.openxmlformats.org/officeDocument/2006/relationships/hyperlink" Target="https://www.eprismsoft.com/reports/C_65056/G_2/R_65313.pdf" TargetMode="External"/><Relationship Id="rId_hyperlink_19" Type="http://schemas.openxmlformats.org/officeDocument/2006/relationships/hyperlink" Target="https://www.eprismsoft.com/reports/C_65057/G_2/R_65306.pdf" TargetMode="External"/><Relationship Id="rId_hyperlink_20" Type="http://schemas.openxmlformats.org/officeDocument/2006/relationships/hyperlink" Target="https://www.eprismsoft.com/reports/C_65057/G_2/R_65309.pdf" TargetMode="External"/><Relationship Id="rId_hyperlink_21" Type="http://schemas.openxmlformats.org/officeDocument/2006/relationships/hyperlink" Target="https://www.eprismsoft.com/reports/C_65059/G_2/R_65302.pdf" TargetMode="External"/><Relationship Id="rId_hyperlink_22" Type="http://schemas.openxmlformats.org/officeDocument/2006/relationships/hyperlink" Target="https://www.eprismsoft.com/reports/C_65059/G_2/R_65305.pdf" TargetMode="External"/><Relationship Id="rId_hyperlink_23" Type="http://schemas.openxmlformats.org/officeDocument/2006/relationships/hyperlink" Target="https://www.eprismsoft.com/reports/C_65062/G_2/R_65298.pdf" TargetMode="External"/><Relationship Id="rId_hyperlink_24" Type="http://schemas.openxmlformats.org/officeDocument/2006/relationships/hyperlink" Target="https://www.eprismsoft.com/reports/C_65062/G_2/R_65301.pdf" TargetMode="External"/><Relationship Id="rId_hyperlink_25" Type="http://schemas.openxmlformats.org/officeDocument/2006/relationships/hyperlink" Target="https://www.eprismsoft.com/reports/C_65063/G_2/R_65294.pdf" TargetMode="External"/><Relationship Id="rId_hyperlink_26" Type="http://schemas.openxmlformats.org/officeDocument/2006/relationships/hyperlink" Target="https://www.eprismsoft.com/reports/C_65063/G_2/R_65297.pdf" TargetMode="External"/><Relationship Id="rId_hyperlink_27" Type="http://schemas.openxmlformats.org/officeDocument/2006/relationships/hyperlink" Target="https://www.eprismsoft.com/reports/C_65065/G_2/R_65290.pdf" TargetMode="External"/><Relationship Id="rId_hyperlink_28" Type="http://schemas.openxmlformats.org/officeDocument/2006/relationships/hyperlink" Target="https://www.eprismsoft.com/reports/C_65065/G_2/R_65293.pdf" TargetMode="External"/><Relationship Id="rId_hyperlink_29" Type="http://schemas.openxmlformats.org/officeDocument/2006/relationships/hyperlink" Target="https://www.eprismsoft.com/reports/C_66221/G_2/R_65278.pdf" TargetMode="External"/><Relationship Id="rId_hyperlink_30" Type="http://schemas.openxmlformats.org/officeDocument/2006/relationships/hyperlink" Target="https://www.eprismsoft.com/reports/C_66221/G_2/R_65281.pdf" TargetMode="External"/><Relationship Id="rId_hyperlink_31" Type="http://schemas.openxmlformats.org/officeDocument/2006/relationships/hyperlink" Target="https://www.eprismsoft.com/reports/C_66654/G_2/R_65250.pdf" TargetMode="External"/><Relationship Id="rId_hyperlink_32" Type="http://schemas.openxmlformats.org/officeDocument/2006/relationships/hyperlink" Target="https://www.eprismsoft.com/reports/C_66654/G_2/R_65253.pdf" TargetMode="External"/><Relationship Id="rId_hyperlink_33" Type="http://schemas.openxmlformats.org/officeDocument/2006/relationships/hyperlink" Target="https://www.eprismsoft.com/reports/C_66655/G_2/R_65246.pdf" TargetMode="External"/><Relationship Id="rId_hyperlink_34" Type="http://schemas.openxmlformats.org/officeDocument/2006/relationships/hyperlink" Target="https://www.eprismsoft.com/reports/C_66655/G_2/R_65249.pdf" TargetMode="External"/><Relationship Id="rId_hyperlink_35" Type="http://schemas.openxmlformats.org/officeDocument/2006/relationships/hyperlink" Target="https://www.eprismsoft.com/reports/C_66656/G_2/R_65242.pdf" TargetMode="External"/><Relationship Id="rId_hyperlink_36" Type="http://schemas.openxmlformats.org/officeDocument/2006/relationships/hyperlink" Target="https://www.eprismsoft.com/reports/C_66656/G_2/R_65245.pdf" TargetMode="External"/><Relationship Id="rId_hyperlink_37" Type="http://schemas.openxmlformats.org/officeDocument/2006/relationships/hyperlink" Target="https://www.eprismsoft.com/reports/C_68126/G_2/R_65182.pdf" TargetMode="External"/><Relationship Id="rId_hyperlink_38" Type="http://schemas.openxmlformats.org/officeDocument/2006/relationships/hyperlink" Target="https://www.eprismsoft.com/reports/C_68126/G_2/R_65185.pdf" TargetMode="External"/><Relationship Id="rId_hyperlink_39" Type="http://schemas.openxmlformats.org/officeDocument/2006/relationships/hyperlink" Target="https://www.eprismsoft.com/reports/C_68127/G_2/R_65178.pdf" TargetMode="External"/><Relationship Id="rId_hyperlink_40" Type="http://schemas.openxmlformats.org/officeDocument/2006/relationships/hyperlink" Target="https://www.eprismsoft.com/reports/C_68127/G_2/R_65181.pdf" TargetMode="External"/><Relationship Id="rId_hyperlink_41" Type="http://schemas.openxmlformats.org/officeDocument/2006/relationships/hyperlink" Target="https://www.eprismsoft.com/reports/C_68130/G_2/R_65174.pdf" TargetMode="External"/><Relationship Id="rId_hyperlink_42" Type="http://schemas.openxmlformats.org/officeDocument/2006/relationships/hyperlink" Target="https://www.eprismsoft.com/reports/C_68130/G_2/R_65177.pdf" TargetMode="External"/><Relationship Id="rId_hyperlink_43" Type="http://schemas.openxmlformats.org/officeDocument/2006/relationships/hyperlink" Target="https://www.eprismsoft.com/reports/C_68134/G_2/R_65170.pdf" TargetMode="External"/><Relationship Id="rId_hyperlink_44" Type="http://schemas.openxmlformats.org/officeDocument/2006/relationships/hyperlink" Target="https://www.eprismsoft.com/reports/C_68134/G_2/R_65173.pdf" TargetMode="External"/><Relationship Id="rId_hyperlink_45" Type="http://schemas.openxmlformats.org/officeDocument/2006/relationships/hyperlink" Target="https://www.eprismsoft.com/reports/C_68135/G_2/R_65166.pdf" TargetMode="External"/><Relationship Id="rId_hyperlink_46" Type="http://schemas.openxmlformats.org/officeDocument/2006/relationships/hyperlink" Target="https://www.eprismsoft.com/reports/C_68135/G_2/R_65169.pdf" TargetMode="External"/><Relationship Id="rId_hyperlink_47" Type="http://schemas.openxmlformats.org/officeDocument/2006/relationships/hyperlink" Target="https://www.eprismsoft.com/reports/C_68136/G_2/R_65162.pdf" TargetMode="External"/><Relationship Id="rId_hyperlink_48" Type="http://schemas.openxmlformats.org/officeDocument/2006/relationships/hyperlink" Target="https://www.eprismsoft.com/reports/C_68136/G_2/R_65165.pdf" TargetMode="External"/><Relationship Id="rId_hyperlink_49" Type="http://schemas.openxmlformats.org/officeDocument/2006/relationships/hyperlink" Target="https://www.eprismsoft.com/reports/C_68137/G_2/R_65158.pdf" TargetMode="External"/><Relationship Id="rId_hyperlink_50" Type="http://schemas.openxmlformats.org/officeDocument/2006/relationships/hyperlink" Target="https://www.eprismsoft.com/reports/C_68137/G_2/R_65161.pdf" TargetMode="External"/><Relationship Id="rId_hyperlink_51" Type="http://schemas.openxmlformats.org/officeDocument/2006/relationships/hyperlink" Target="https://www.eprismsoft.com/reports/C_68138/G_2/R_65154.pdf" TargetMode="External"/><Relationship Id="rId_hyperlink_52" Type="http://schemas.openxmlformats.org/officeDocument/2006/relationships/hyperlink" Target="https://www.eprismsoft.com/reports/C_68138/G_2/R_65157.pdf" TargetMode="External"/><Relationship Id="rId_hyperlink_53" Type="http://schemas.openxmlformats.org/officeDocument/2006/relationships/hyperlink" Target="https://www.eprismsoft.com/reports/C_69671/G_2/R_65098.pdf" TargetMode="External"/><Relationship Id="rId_hyperlink_54" Type="http://schemas.openxmlformats.org/officeDocument/2006/relationships/hyperlink" Target="https://www.eprismsoft.com/reports/C_69671/G_2/R_65101.pdf" TargetMode="External"/><Relationship Id="rId_hyperlink_55" Type="http://schemas.openxmlformats.org/officeDocument/2006/relationships/hyperlink" Target="https://www.eprismsoft.com/reports/C_70195/G_2/R_65050.pdf" TargetMode="External"/><Relationship Id="rId_hyperlink_56" Type="http://schemas.openxmlformats.org/officeDocument/2006/relationships/hyperlink" Target="https://www.eprismsoft.com/reports/C_70195/G_2/R_65053.pdf" TargetMode="External"/></Relationships>
</file>

<file path=xl/worksheets/_rels/sheet3.xml.rels><?xml version="1.0" encoding="UTF-8" standalone="yes"?>
<Relationships xmlns="http://schemas.openxmlformats.org/package/2006/relationships"><Relationship Id="rId_hyperlink_1" Type="http://schemas.openxmlformats.org/officeDocument/2006/relationships/hyperlink" Target="https://www.eprismsoft.com/reports/C_70160/G_2/R_65882.pdf" TargetMode="External"/><Relationship Id="rId_hyperlink_2" Type="http://schemas.openxmlformats.org/officeDocument/2006/relationships/hyperlink" Target="https://www.eprismsoft.com/reports/C_70160/G_2/R_65885.pdf" TargetMode="External"/><Relationship Id="rId_hyperlink_3" Type="http://schemas.openxmlformats.org/officeDocument/2006/relationships/hyperlink" Target="https://www.eprismsoft.com/reports/C_84934/G_2/R_65818.pdf" TargetMode="External"/><Relationship Id="rId_hyperlink_4" Type="http://schemas.openxmlformats.org/officeDocument/2006/relationships/hyperlink" Target="https://www.eprismsoft.com/reports/C_84934/G_2/R_65821.pdf" TargetMode="External"/><Relationship Id="rId_hyperlink_5" Type="http://schemas.openxmlformats.org/officeDocument/2006/relationships/hyperlink" Target="https://www.eprismsoft.com/reports/C_84935/G_2/R_65814.pdf" TargetMode="External"/><Relationship Id="rId_hyperlink_6" Type="http://schemas.openxmlformats.org/officeDocument/2006/relationships/hyperlink" Target="https://www.eprismsoft.com/reports/C_84935/G_2/R_65817.pdf" TargetMode="External"/><Relationship Id="rId_hyperlink_7" Type="http://schemas.openxmlformats.org/officeDocument/2006/relationships/hyperlink" Target="https://www.eprismsoft.com/reports/C_85413/G_2/R_65810.pdf" TargetMode="External"/><Relationship Id="rId_hyperlink_8" Type="http://schemas.openxmlformats.org/officeDocument/2006/relationships/hyperlink" Target="https://www.eprismsoft.com/reports/C_85413/G_2/R_65813.pdf" TargetMode="External"/><Relationship Id="rId_hyperlink_9" Type="http://schemas.openxmlformats.org/officeDocument/2006/relationships/hyperlink" Target="https://www.eprismsoft.com/reports/C_85485/G_2/R_65802.pdf" TargetMode="External"/><Relationship Id="rId_hyperlink_10" Type="http://schemas.openxmlformats.org/officeDocument/2006/relationships/hyperlink" Target="https://www.eprismsoft.com/reports/C_85485/G_2/R_65805.pdf" TargetMode="External"/><Relationship Id="rId_hyperlink_11" Type="http://schemas.openxmlformats.org/officeDocument/2006/relationships/hyperlink" Target="https://www.eprismsoft.com/reports/C_60384/G_2/R_66170.pdf" TargetMode="External"/><Relationship Id="rId_hyperlink_12" Type="http://schemas.openxmlformats.org/officeDocument/2006/relationships/hyperlink" Target="https://www.eprismsoft.com/reports/C_60384/G_2/R_66173.pdf" TargetMode="External"/><Relationship Id="rId_hyperlink_13" Type="http://schemas.openxmlformats.org/officeDocument/2006/relationships/hyperlink" Target="https://www.eprismsoft.com/reports/C_60387/G_2/R_66158.pdf" TargetMode="External"/><Relationship Id="rId_hyperlink_14" Type="http://schemas.openxmlformats.org/officeDocument/2006/relationships/hyperlink" Target="https://www.eprismsoft.com/reports/C_60387/G_2/R_66161.pdf" TargetMode="External"/><Relationship Id="rId_hyperlink_15" Type="http://schemas.openxmlformats.org/officeDocument/2006/relationships/hyperlink" Target="https://www.eprismsoft.com/reports/C_64624/G_2/R_66134.pdf" TargetMode="External"/><Relationship Id="rId_hyperlink_16" Type="http://schemas.openxmlformats.org/officeDocument/2006/relationships/hyperlink" Target="https://www.eprismsoft.com/reports/C_64624/G_2/R_66137.pdf" TargetMode="External"/><Relationship Id="rId_hyperlink_17" Type="http://schemas.openxmlformats.org/officeDocument/2006/relationships/hyperlink" Target="https://www.eprismsoft.com/reports/C_65053/G_2/R_66122.pdf" TargetMode="External"/><Relationship Id="rId_hyperlink_18" Type="http://schemas.openxmlformats.org/officeDocument/2006/relationships/hyperlink" Target="https://www.eprismsoft.com/reports/C_65053/G_2/R_66125.pdf" TargetMode="External"/><Relationship Id="rId_hyperlink_19" Type="http://schemas.openxmlformats.org/officeDocument/2006/relationships/hyperlink" Target="https://www.eprismsoft.com/reports/C_65056/G_2/R_66114.pdf" TargetMode="External"/><Relationship Id="rId_hyperlink_20" Type="http://schemas.openxmlformats.org/officeDocument/2006/relationships/hyperlink" Target="https://www.eprismsoft.com/reports/C_65056/G_2/R_66117.pdf" TargetMode="External"/><Relationship Id="rId_hyperlink_21" Type="http://schemas.openxmlformats.org/officeDocument/2006/relationships/hyperlink" Target="https://www.eprismsoft.com/reports/C_65057/G_2/R_66110.pdf" TargetMode="External"/><Relationship Id="rId_hyperlink_22" Type="http://schemas.openxmlformats.org/officeDocument/2006/relationships/hyperlink" Target="https://www.eprismsoft.com/reports/C_65057/G_2/R_66113.pdf" TargetMode="External"/><Relationship Id="rId_hyperlink_23" Type="http://schemas.openxmlformats.org/officeDocument/2006/relationships/hyperlink" Target="https://www.eprismsoft.com/reports/C_65059/G_2/R_66106.pdf" TargetMode="External"/><Relationship Id="rId_hyperlink_24" Type="http://schemas.openxmlformats.org/officeDocument/2006/relationships/hyperlink" Target="https://www.eprismsoft.com/reports/C_65059/G_2/R_66109.pdf" TargetMode="External"/><Relationship Id="rId_hyperlink_25" Type="http://schemas.openxmlformats.org/officeDocument/2006/relationships/hyperlink" Target="https://www.eprismsoft.com/reports/C_65062/G_2/R_66102.pdf" TargetMode="External"/><Relationship Id="rId_hyperlink_26" Type="http://schemas.openxmlformats.org/officeDocument/2006/relationships/hyperlink" Target="https://www.eprismsoft.com/reports/C_65062/G_2/R_66105.pdf" TargetMode="External"/><Relationship Id="rId_hyperlink_27" Type="http://schemas.openxmlformats.org/officeDocument/2006/relationships/hyperlink" Target="https://www.eprismsoft.com/reports/C_65063/G_2/R_66098.pdf" TargetMode="External"/><Relationship Id="rId_hyperlink_28" Type="http://schemas.openxmlformats.org/officeDocument/2006/relationships/hyperlink" Target="https://www.eprismsoft.com/reports/C_65063/G_2/R_66101.pdf" TargetMode="External"/><Relationship Id="rId_hyperlink_29" Type="http://schemas.openxmlformats.org/officeDocument/2006/relationships/hyperlink" Target="https://www.eprismsoft.com/reports/C_65065/G_2/R_66094.pdf" TargetMode="External"/><Relationship Id="rId_hyperlink_30" Type="http://schemas.openxmlformats.org/officeDocument/2006/relationships/hyperlink" Target="https://www.eprismsoft.com/reports/C_65065/G_2/R_66097.pdf" TargetMode="External"/><Relationship Id="rId_hyperlink_31" Type="http://schemas.openxmlformats.org/officeDocument/2006/relationships/hyperlink" Target="https://www.eprismsoft.com/reports/C_66221/G_2/R_66082.pdf" TargetMode="External"/><Relationship Id="rId_hyperlink_32" Type="http://schemas.openxmlformats.org/officeDocument/2006/relationships/hyperlink" Target="https://www.eprismsoft.com/reports/C_66221/G_2/R_66085.pdf" TargetMode="External"/><Relationship Id="rId_hyperlink_33" Type="http://schemas.openxmlformats.org/officeDocument/2006/relationships/hyperlink" Target="https://www.eprismsoft.com/reports/C_66654/G_2/R_66054.pdf" TargetMode="External"/><Relationship Id="rId_hyperlink_34" Type="http://schemas.openxmlformats.org/officeDocument/2006/relationships/hyperlink" Target="https://www.eprismsoft.com/reports/C_66654/G_2/R_66057.pdf" TargetMode="External"/><Relationship Id="rId_hyperlink_35" Type="http://schemas.openxmlformats.org/officeDocument/2006/relationships/hyperlink" Target="https://www.eprismsoft.com/reports/C_66655/G_2/R_66050.pdf" TargetMode="External"/><Relationship Id="rId_hyperlink_36" Type="http://schemas.openxmlformats.org/officeDocument/2006/relationships/hyperlink" Target="https://www.eprismsoft.com/reports/C_66655/G_2/R_66053.pdf" TargetMode="External"/><Relationship Id="rId_hyperlink_37" Type="http://schemas.openxmlformats.org/officeDocument/2006/relationships/hyperlink" Target="https://www.eprismsoft.com/reports/C_66656/G_2/R_66046.pdf" TargetMode="External"/><Relationship Id="rId_hyperlink_38" Type="http://schemas.openxmlformats.org/officeDocument/2006/relationships/hyperlink" Target="https://www.eprismsoft.com/reports/C_66656/G_2/R_66049.pdf" TargetMode="External"/><Relationship Id="rId_hyperlink_39" Type="http://schemas.openxmlformats.org/officeDocument/2006/relationships/hyperlink" Target="https://www.eprismsoft.com/reports/C_68126/G_2/R_65986.pdf" TargetMode="External"/><Relationship Id="rId_hyperlink_40" Type="http://schemas.openxmlformats.org/officeDocument/2006/relationships/hyperlink" Target="https://www.eprismsoft.com/reports/C_68126/G_2/R_65989.pdf" TargetMode="External"/><Relationship Id="rId_hyperlink_41" Type="http://schemas.openxmlformats.org/officeDocument/2006/relationships/hyperlink" Target="https://www.eprismsoft.com/reports/C_68127/G_2/R_65982.pdf" TargetMode="External"/><Relationship Id="rId_hyperlink_42" Type="http://schemas.openxmlformats.org/officeDocument/2006/relationships/hyperlink" Target="https://www.eprismsoft.com/reports/C_68127/G_2/R_65985.pdf" TargetMode="External"/><Relationship Id="rId_hyperlink_43" Type="http://schemas.openxmlformats.org/officeDocument/2006/relationships/hyperlink" Target="https://www.eprismsoft.com/reports/C_68130/G_2/R_65978.pdf" TargetMode="External"/><Relationship Id="rId_hyperlink_44" Type="http://schemas.openxmlformats.org/officeDocument/2006/relationships/hyperlink" Target="https://www.eprismsoft.com/reports/C_68130/G_2/R_65981.pdf" TargetMode="External"/><Relationship Id="rId_hyperlink_45" Type="http://schemas.openxmlformats.org/officeDocument/2006/relationships/hyperlink" Target="https://www.eprismsoft.com/reports/C_68134/G_2/R_65974.pdf" TargetMode="External"/><Relationship Id="rId_hyperlink_46" Type="http://schemas.openxmlformats.org/officeDocument/2006/relationships/hyperlink" Target="https://www.eprismsoft.com/reports/C_68134/G_2/R_65977.pdf" TargetMode="External"/><Relationship Id="rId_hyperlink_47" Type="http://schemas.openxmlformats.org/officeDocument/2006/relationships/hyperlink" Target="https://www.eprismsoft.com/reports/C_68135/G_2/R_65970.pdf" TargetMode="External"/><Relationship Id="rId_hyperlink_48" Type="http://schemas.openxmlformats.org/officeDocument/2006/relationships/hyperlink" Target="https://www.eprismsoft.com/reports/C_68135/G_2/R_65973.pdf" TargetMode="External"/><Relationship Id="rId_hyperlink_49" Type="http://schemas.openxmlformats.org/officeDocument/2006/relationships/hyperlink" Target="https://www.eprismsoft.com/reports/C_68136/G_2/R_65966.pdf" TargetMode="External"/><Relationship Id="rId_hyperlink_50" Type="http://schemas.openxmlformats.org/officeDocument/2006/relationships/hyperlink" Target="https://www.eprismsoft.com/reports/C_68136/G_2/R_65969.pdf" TargetMode="External"/><Relationship Id="rId_hyperlink_51" Type="http://schemas.openxmlformats.org/officeDocument/2006/relationships/hyperlink" Target="https://www.eprismsoft.com/reports/C_68137/G_2/R_65962.pdf" TargetMode="External"/><Relationship Id="rId_hyperlink_52" Type="http://schemas.openxmlformats.org/officeDocument/2006/relationships/hyperlink" Target="https://www.eprismsoft.com/reports/C_68137/G_2/R_65965.pdf" TargetMode="External"/><Relationship Id="rId_hyperlink_53" Type="http://schemas.openxmlformats.org/officeDocument/2006/relationships/hyperlink" Target="https://www.eprismsoft.com/reports/C_68138/G_2/R_65958.pdf" TargetMode="External"/><Relationship Id="rId_hyperlink_54" Type="http://schemas.openxmlformats.org/officeDocument/2006/relationships/hyperlink" Target="https://www.eprismsoft.com/reports/C_68138/G_2/R_65961.pdf" TargetMode="External"/><Relationship Id="rId_hyperlink_55" Type="http://schemas.openxmlformats.org/officeDocument/2006/relationships/hyperlink" Target="https://www.eprismsoft.com/reports/C_69671/G_2/R_65902.pdf" TargetMode="External"/><Relationship Id="rId_hyperlink_56" Type="http://schemas.openxmlformats.org/officeDocument/2006/relationships/hyperlink" Target="https://www.eprismsoft.com/reports/C_69671/G_2/R_65905.pdf" TargetMode="External"/><Relationship Id="rId_hyperlink_57" Type="http://schemas.openxmlformats.org/officeDocument/2006/relationships/hyperlink" Target="https://www.eprismsoft.com/reports/C_70195/G_2/R_65854.pdf" TargetMode="External"/><Relationship Id="rId_hyperlink_58" Type="http://schemas.openxmlformats.org/officeDocument/2006/relationships/hyperlink" Target="https://www.eprismsoft.com/reports/C_70195/G_2/R_65857.pdf" TargetMode="External"/><Relationship Id="rId_hyperlink_59" Type="http://schemas.openxmlformats.org/officeDocument/2006/relationships/hyperlink" Target="https://www.eprismsoft.com/reports/C_85511/G_2/R_65730.pdf" TargetMode="External"/><Relationship Id="rId_hyperlink_60" Type="http://schemas.openxmlformats.org/officeDocument/2006/relationships/hyperlink" Target="https://www.eprismsoft.com/reports/C_85511/G_2/R_65733.pdf" TargetMode="External"/></Relationships>
</file>

<file path=xl/worksheets/_rels/sheet4.xml.rels><?xml version="1.0" encoding="UTF-8" standalone="yes"?>
<Relationships xmlns="http://schemas.openxmlformats.org/package/2006/relationships"><Relationship Id="rId_hyperlink_1" Type="http://schemas.openxmlformats.org/officeDocument/2006/relationships/hyperlink" Target="https://www.eprismsoft.com/reports/C_70160/G_2/R_66710.pdf" TargetMode="External"/><Relationship Id="rId_hyperlink_2" Type="http://schemas.openxmlformats.org/officeDocument/2006/relationships/hyperlink" Target="https://www.eprismsoft.com/reports/C_70160/G_2/R_66713.pdf" TargetMode="External"/><Relationship Id="rId_hyperlink_3" Type="http://schemas.openxmlformats.org/officeDocument/2006/relationships/hyperlink" Target="https://www.eprismsoft.com/reports/C_84934/G_2/R_66646.pdf" TargetMode="External"/><Relationship Id="rId_hyperlink_4" Type="http://schemas.openxmlformats.org/officeDocument/2006/relationships/hyperlink" Target="https://www.eprismsoft.com/reports/C_84934/G_2/R_66649.pdf" TargetMode="External"/><Relationship Id="rId_hyperlink_5" Type="http://schemas.openxmlformats.org/officeDocument/2006/relationships/hyperlink" Target="https://www.eprismsoft.com/reports/C_84935/G_2/R_66642.pdf" TargetMode="External"/><Relationship Id="rId_hyperlink_6" Type="http://schemas.openxmlformats.org/officeDocument/2006/relationships/hyperlink" Target="https://www.eprismsoft.com/reports/C_84935/G_2/R_66645.pdf" TargetMode="External"/><Relationship Id="rId_hyperlink_7" Type="http://schemas.openxmlformats.org/officeDocument/2006/relationships/hyperlink" Target="https://www.eprismsoft.com/reports/C_85413/G_2/R_66638.pdf" TargetMode="External"/><Relationship Id="rId_hyperlink_8" Type="http://schemas.openxmlformats.org/officeDocument/2006/relationships/hyperlink" Target="https://www.eprismsoft.com/reports/C_85413/G_2/R_66641.pdf" TargetMode="External"/><Relationship Id="rId_hyperlink_9" Type="http://schemas.openxmlformats.org/officeDocument/2006/relationships/hyperlink" Target="https://www.eprismsoft.com/reports/C_85485/G_2/R_66630.pdf" TargetMode="External"/><Relationship Id="rId_hyperlink_10" Type="http://schemas.openxmlformats.org/officeDocument/2006/relationships/hyperlink" Target="https://www.eprismsoft.com/reports/C_85485/G_2/R_66633.pdf" TargetMode="External"/><Relationship Id="rId_hyperlink_11" Type="http://schemas.openxmlformats.org/officeDocument/2006/relationships/hyperlink" Target="https://www.eprismsoft.com/reports/C_60384/G_2/R_67038.pdf" TargetMode="External"/><Relationship Id="rId_hyperlink_12" Type="http://schemas.openxmlformats.org/officeDocument/2006/relationships/hyperlink" Target="https://www.eprismsoft.com/reports/C_60384/G_2/R_67041.pdf" TargetMode="External"/><Relationship Id="rId_hyperlink_13" Type="http://schemas.openxmlformats.org/officeDocument/2006/relationships/hyperlink" Target="https://www.eprismsoft.com/reports/C_60387/G_2/R_67026.pdf" TargetMode="External"/><Relationship Id="rId_hyperlink_14" Type="http://schemas.openxmlformats.org/officeDocument/2006/relationships/hyperlink" Target="https://www.eprismsoft.com/reports/C_60387/G_2/R_67029.pdf" TargetMode="External"/><Relationship Id="rId_hyperlink_15" Type="http://schemas.openxmlformats.org/officeDocument/2006/relationships/hyperlink" Target="https://www.eprismsoft.com/reports/C_64624/G_2/R_67002.pdf" TargetMode="External"/><Relationship Id="rId_hyperlink_16" Type="http://schemas.openxmlformats.org/officeDocument/2006/relationships/hyperlink" Target="https://www.eprismsoft.com/reports/C_64624/G_2/R_67005.pdf" TargetMode="External"/><Relationship Id="rId_hyperlink_17" Type="http://schemas.openxmlformats.org/officeDocument/2006/relationships/hyperlink" Target="https://www.eprismsoft.com/reports/C_65053/G_2/R_66990.pdf" TargetMode="External"/><Relationship Id="rId_hyperlink_18" Type="http://schemas.openxmlformats.org/officeDocument/2006/relationships/hyperlink" Target="https://www.eprismsoft.com/reports/C_65053/G_2/R_66993.pdf" TargetMode="External"/><Relationship Id="rId_hyperlink_19" Type="http://schemas.openxmlformats.org/officeDocument/2006/relationships/hyperlink" Target="https://www.eprismsoft.com/reports/C_65056/G_2/R_66982.pdf" TargetMode="External"/><Relationship Id="rId_hyperlink_20" Type="http://schemas.openxmlformats.org/officeDocument/2006/relationships/hyperlink" Target="https://www.eprismsoft.com/reports/C_65056/G_2/R_66985.pdf" TargetMode="External"/><Relationship Id="rId_hyperlink_21" Type="http://schemas.openxmlformats.org/officeDocument/2006/relationships/hyperlink" Target="https://www.eprismsoft.com/reports/C_65057/G_2/R_66978.pdf" TargetMode="External"/><Relationship Id="rId_hyperlink_22" Type="http://schemas.openxmlformats.org/officeDocument/2006/relationships/hyperlink" Target="https://www.eprismsoft.com/reports/C_65057/G_2/R_66981.pdf" TargetMode="External"/><Relationship Id="rId_hyperlink_23" Type="http://schemas.openxmlformats.org/officeDocument/2006/relationships/hyperlink" Target="https://www.eprismsoft.com/reports/C_65059/G_2/R_66974.pdf" TargetMode="External"/><Relationship Id="rId_hyperlink_24" Type="http://schemas.openxmlformats.org/officeDocument/2006/relationships/hyperlink" Target="https://www.eprismsoft.com/reports/C_65059/G_2/R_66977.pdf" TargetMode="External"/><Relationship Id="rId_hyperlink_25" Type="http://schemas.openxmlformats.org/officeDocument/2006/relationships/hyperlink" Target="https://www.eprismsoft.com/reports/C_65063/G_2/R_66966.pdf" TargetMode="External"/><Relationship Id="rId_hyperlink_26" Type="http://schemas.openxmlformats.org/officeDocument/2006/relationships/hyperlink" Target="https://www.eprismsoft.com/reports/C_65063/G_2/R_66969.pdf" TargetMode="External"/><Relationship Id="rId_hyperlink_27" Type="http://schemas.openxmlformats.org/officeDocument/2006/relationships/hyperlink" Target="https://www.eprismsoft.com/reports/C_65065/G_2/R_66962.pdf" TargetMode="External"/><Relationship Id="rId_hyperlink_28" Type="http://schemas.openxmlformats.org/officeDocument/2006/relationships/hyperlink" Target="https://www.eprismsoft.com/reports/C_65065/G_2/R_66965.pdf" TargetMode="External"/><Relationship Id="rId_hyperlink_29" Type="http://schemas.openxmlformats.org/officeDocument/2006/relationships/hyperlink" Target="https://www.eprismsoft.com/reports/C_66221/G_2/R_66950.pdf" TargetMode="External"/><Relationship Id="rId_hyperlink_30" Type="http://schemas.openxmlformats.org/officeDocument/2006/relationships/hyperlink" Target="https://www.eprismsoft.com/reports/C_66221/G_2/R_66953.pdf" TargetMode="External"/><Relationship Id="rId_hyperlink_31" Type="http://schemas.openxmlformats.org/officeDocument/2006/relationships/hyperlink" Target="https://www.eprismsoft.com/reports/C_66654/G_2/R_66922.pdf" TargetMode="External"/><Relationship Id="rId_hyperlink_32" Type="http://schemas.openxmlformats.org/officeDocument/2006/relationships/hyperlink" Target="https://www.eprismsoft.com/reports/C_66654/G_2/R_66925.pdf" TargetMode="External"/><Relationship Id="rId_hyperlink_33" Type="http://schemas.openxmlformats.org/officeDocument/2006/relationships/hyperlink" Target="https://www.eprismsoft.com/reports/C_66656/G_2/R_66914.pdf" TargetMode="External"/><Relationship Id="rId_hyperlink_34" Type="http://schemas.openxmlformats.org/officeDocument/2006/relationships/hyperlink" Target="https://www.eprismsoft.com/reports/C_66656/G_2/R_66917.pdf" TargetMode="External"/><Relationship Id="rId_hyperlink_35" Type="http://schemas.openxmlformats.org/officeDocument/2006/relationships/hyperlink" Target="https://www.eprismsoft.com/reports/C_68126/G_2/R_66854.pdf" TargetMode="External"/><Relationship Id="rId_hyperlink_36" Type="http://schemas.openxmlformats.org/officeDocument/2006/relationships/hyperlink" Target="https://www.eprismsoft.com/reports/C_68126/G_2/R_66857.pdf" TargetMode="External"/><Relationship Id="rId_hyperlink_37" Type="http://schemas.openxmlformats.org/officeDocument/2006/relationships/hyperlink" Target="https://www.eprismsoft.com/reports/C_68127/G_2/R_66850.pdf" TargetMode="External"/><Relationship Id="rId_hyperlink_38" Type="http://schemas.openxmlformats.org/officeDocument/2006/relationships/hyperlink" Target="https://www.eprismsoft.com/reports/C_68127/G_2/R_66853.pdf" TargetMode="External"/><Relationship Id="rId_hyperlink_39" Type="http://schemas.openxmlformats.org/officeDocument/2006/relationships/hyperlink" Target="https://www.eprismsoft.com/reports/C_68130/G_2/R_66846.pdf" TargetMode="External"/><Relationship Id="rId_hyperlink_40" Type="http://schemas.openxmlformats.org/officeDocument/2006/relationships/hyperlink" Target="https://www.eprismsoft.com/reports/C_68130/G_2/R_66849.pdf" TargetMode="External"/><Relationship Id="rId_hyperlink_41" Type="http://schemas.openxmlformats.org/officeDocument/2006/relationships/hyperlink" Target="https://www.eprismsoft.com/reports/C_68134/G_2/R_66842.pdf" TargetMode="External"/><Relationship Id="rId_hyperlink_42" Type="http://schemas.openxmlformats.org/officeDocument/2006/relationships/hyperlink" Target="https://www.eprismsoft.com/reports/C_68134/G_2/R_66845.pdf" TargetMode="External"/><Relationship Id="rId_hyperlink_43" Type="http://schemas.openxmlformats.org/officeDocument/2006/relationships/hyperlink" Target="https://www.eprismsoft.com/reports/C_68135/G_2/R_66838.pdf" TargetMode="External"/><Relationship Id="rId_hyperlink_44" Type="http://schemas.openxmlformats.org/officeDocument/2006/relationships/hyperlink" Target="https://www.eprismsoft.com/reports/C_68135/G_2/R_66841.pdf" TargetMode="External"/><Relationship Id="rId_hyperlink_45" Type="http://schemas.openxmlformats.org/officeDocument/2006/relationships/hyperlink" Target="https://www.eprismsoft.com/reports/C_68136/G_2/R_66834.pdf" TargetMode="External"/><Relationship Id="rId_hyperlink_46" Type="http://schemas.openxmlformats.org/officeDocument/2006/relationships/hyperlink" Target="https://www.eprismsoft.com/reports/C_68136/G_2/R_66837.pdf" TargetMode="External"/><Relationship Id="rId_hyperlink_47" Type="http://schemas.openxmlformats.org/officeDocument/2006/relationships/hyperlink" Target="https://www.eprismsoft.com/reports/C_68137/G_2/R_66830.pdf" TargetMode="External"/><Relationship Id="rId_hyperlink_48" Type="http://schemas.openxmlformats.org/officeDocument/2006/relationships/hyperlink" Target="https://www.eprismsoft.com/reports/C_68137/G_2/R_66833.pdf" TargetMode="External"/><Relationship Id="rId_hyperlink_49" Type="http://schemas.openxmlformats.org/officeDocument/2006/relationships/hyperlink" Target="https://www.eprismsoft.com/reports/C_68138/G_2/R_66826.pdf" TargetMode="External"/><Relationship Id="rId_hyperlink_50" Type="http://schemas.openxmlformats.org/officeDocument/2006/relationships/hyperlink" Target="https://www.eprismsoft.com/reports/C_68138/G_2/R_66829.pdf" TargetMode="External"/><Relationship Id="rId_hyperlink_51" Type="http://schemas.openxmlformats.org/officeDocument/2006/relationships/hyperlink" Target="https://www.eprismsoft.com/reports/C_69671/G_2/R_66730.pdf" TargetMode="External"/><Relationship Id="rId_hyperlink_52" Type="http://schemas.openxmlformats.org/officeDocument/2006/relationships/hyperlink" Target="https://www.eprismsoft.com/reports/C_69671/G_2/R_66733.pdf" TargetMode="External"/><Relationship Id="rId_hyperlink_53" Type="http://schemas.openxmlformats.org/officeDocument/2006/relationships/hyperlink" Target="https://www.eprismsoft.com/reports/C_70195/G_2/R_66682.pdf" TargetMode="External"/><Relationship Id="rId_hyperlink_54" Type="http://schemas.openxmlformats.org/officeDocument/2006/relationships/hyperlink" Target="https://www.eprismsoft.com/reports/C_70195/G_2/R_66685.pdf" TargetMode="External"/><Relationship Id="rId_hyperlink_55" Type="http://schemas.openxmlformats.org/officeDocument/2006/relationships/hyperlink" Target="https://www.eprismsoft.com/reports/C_85510/G_2/R_66558.pdf" TargetMode="External"/><Relationship Id="rId_hyperlink_56" Type="http://schemas.openxmlformats.org/officeDocument/2006/relationships/hyperlink" Target="https://www.eprismsoft.com/reports/C_85510/G_2/R_66561.pdf" TargetMode="External"/><Relationship Id="rId_hyperlink_57" Type="http://schemas.openxmlformats.org/officeDocument/2006/relationships/hyperlink" Target="https://www.eprismsoft.com/reports/C_85511/G_2/R_66554.pdf" TargetMode="External"/><Relationship Id="rId_hyperlink_58" Type="http://schemas.openxmlformats.org/officeDocument/2006/relationships/hyperlink" Target="https://www.eprismsoft.com/reports/C_85511/G_2/R_66557.pdf" TargetMode="External"/><Relationship Id="rId_hyperlink_59" Type="http://schemas.openxmlformats.org/officeDocument/2006/relationships/hyperlink" Target="https://www.eprismsoft.com/reports/C_86948/G_2/R_66526.pdf" TargetMode="External"/><Relationship Id="rId_hyperlink_60" Type="http://schemas.openxmlformats.org/officeDocument/2006/relationships/hyperlink" Target="https://www.eprismsoft.com/reports/C_86948/G_2/R_66529.pdf" TargetMode="External"/></Relationships>
</file>

<file path=xl/worksheets/_rels/sheet5.xml.rels><?xml version="1.0" encoding="UTF-8" standalone="yes"?>
<Relationships xmlns="http://schemas.openxmlformats.org/package/2006/relationships"><Relationship Id="rId_hyperlink_1" Type="http://schemas.openxmlformats.org/officeDocument/2006/relationships/hyperlink" Target="https://www.eprismsoft.com/reports/C_84934/G_2/R_67595.pdf" TargetMode="External"/><Relationship Id="rId_hyperlink_2" Type="http://schemas.openxmlformats.org/officeDocument/2006/relationships/hyperlink" Target="https://www.eprismsoft.com/reports/C_84934/G_2/R_67598.pdf" TargetMode="External"/><Relationship Id="rId_hyperlink_3" Type="http://schemas.openxmlformats.org/officeDocument/2006/relationships/hyperlink" Target="https://www.eprismsoft.com/reports/C_84935/G_2/R_67591.pdf" TargetMode="External"/><Relationship Id="rId_hyperlink_4" Type="http://schemas.openxmlformats.org/officeDocument/2006/relationships/hyperlink" Target="https://www.eprismsoft.com/reports/C_84935/G_2/R_67594.pdf" TargetMode="External"/><Relationship Id="rId_hyperlink_5" Type="http://schemas.openxmlformats.org/officeDocument/2006/relationships/hyperlink" Target="https://www.eprismsoft.com/reports/C_85413/G_2/R_67587.pdf" TargetMode="External"/><Relationship Id="rId_hyperlink_6" Type="http://schemas.openxmlformats.org/officeDocument/2006/relationships/hyperlink" Target="https://www.eprismsoft.com/reports/C_85413/G_2/R_67590.pdf" TargetMode="External"/><Relationship Id="rId_hyperlink_7" Type="http://schemas.openxmlformats.org/officeDocument/2006/relationships/hyperlink" Target="https://www.eprismsoft.com/reports/C_85485/G_2/R_67579.pdf" TargetMode="External"/><Relationship Id="rId_hyperlink_8" Type="http://schemas.openxmlformats.org/officeDocument/2006/relationships/hyperlink" Target="https://www.eprismsoft.com/reports/C_85485/G_2/R_67582.pdf" TargetMode="External"/><Relationship Id="rId_hyperlink_9" Type="http://schemas.openxmlformats.org/officeDocument/2006/relationships/hyperlink" Target="https://www.eprismsoft.com/reports/C_60384/G_2/R_67987.pdf" TargetMode="External"/><Relationship Id="rId_hyperlink_10" Type="http://schemas.openxmlformats.org/officeDocument/2006/relationships/hyperlink" Target="https://www.eprismsoft.com/reports/C_60384/G_2/R_67990.pdf" TargetMode="External"/><Relationship Id="rId_hyperlink_11" Type="http://schemas.openxmlformats.org/officeDocument/2006/relationships/hyperlink" Target="https://www.eprismsoft.com/reports/C_60387/G_2/R_67975.pdf" TargetMode="External"/><Relationship Id="rId_hyperlink_12" Type="http://schemas.openxmlformats.org/officeDocument/2006/relationships/hyperlink" Target="https://www.eprismsoft.com/reports/C_60387/G_2/R_67978.pdf" TargetMode="External"/><Relationship Id="rId_hyperlink_13" Type="http://schemas.openxmlformats.org/officeDocument/2006/relationships/hyperlink" Target="https://www.eprismsoft.com/reports/C_64624/G_2/R_67951.pdf" TargetMode="External"/><Relationship Id="rId_hyperlink_14" Type="http://schemas.openxmlformats.org/officeDocument/2006/relationships/hyperlink" Target="https://www.eprismsoft.com/reports/C_64624/G_2/R_67954.pdf" TargetMode="External"/><Relationship Id="rId_hyperlink_15" Type="http://schemas.openxmlformats.org/officeDocument/2006/relationships/hyperlink" Target="https://www.eprismsoft.com/reports/C_65053/G_2/R_67939.pdf" TargetMode="External"/><Relationship Id="rId_hyperlink_16" Type="http://schemas.openxmlformats.org/officeDocument/2006/relationships/hyperlink" Target="https://www.eprismsoft.com/reports/C_65053/G_2/R_67942.pdf" TargetMode="External"/><Relationship Id="rId_hyperlink_17" Type="http://schemas.openxmlformats.org/officeDocument/2006/relationships/hyperlink" Target="https://www.eprismsoft.com/reports/C_65056/G_2/R_67931.pdf" TargetMode="External"/><Relationship Id="rId_hyperlink_18" Type="http://schemas.openxmlformats.org/officeDocument/2006/relationships/hyperlink" Target="https://www.eprismsoft.com/reports/C_65056/G_2/R_67934.pdf" TargetMode="External"/><Relationship Id="rId_hyperlink_19" Type="http://schemas.openxmlformats.org/officeDocument/2006/relationships/hyperlink" Target="https://www.eprismsoft.com/reports/C_65057/G_2/R_67927.pdf" TargetMode="External"/><Relationship Id="rId_hyperlink_20" Type="http://schemas.openxmlformats.org/officeDocument/2006/relationships/hyperlink" Target="https://www.eprismsoft.com/reports/C_65057/G_2/R_67930.pdf" TargetMode="External"/><Relationship Id="rId_hyperlink_21" Type="http://schemas.openxmlformats.org/officeDocument/2006/relationships/hyperlink" Target="https://www.eprismsoft.com/reports/C_65063/G_2/R_67915.pdf" TargetMode="External"/><Relationship Id="rId_hyperlink_22" Type="http://schemas.openxmlformats.org/officeDocument/2006/relationships/hyperlink" Target="https://www.eprismsoft.com/reports/C_65063/G_2/R_67918.pdf" TargetMode="External"/><Relationship Id="rId_hyperlink_23" Type="http://schemas.openxmlformats.org/officeDocument/2006/relationships/hyperlink" Target="https://www.eprismsoft.com/reports/C_66221/G_2/R_67899.pdf" TargetMode="External"/><Relationship Id="rId_hyperlink_24" Type="http://schemas.openxmlformats.org/officeDocument/2006/relationships/hyperlink" Target="https://www.eprismsoft.com/reports/C_66221/G_2/R_67902.pdf" TargetMode="External"/><Relationship Id="rId_hyperlink_25" Type="http://schemas.openxmlformats.org/officeDocument/2006/relationships/hyperlink" Target="https://www.eprismsoft.com/reports/C_66656/G_2/R_67863.pdf" TargetMode="External"/><Relationship Id="rId_hyperlink_26" Type="http://schemas.openxmlformats.org/officeDocument/2006/relationships/hyperlink" Target="https://www.eprismsoft.com/reports/C_66656/G_2/R_67866.pdf" TargetMode="External"/><Relationship Id="rId_hyperlink_27" Type="http://schemas.openxmlformats.org/officeDocument/2006/relationships/hyperlink" Target="https://www.eprismsoft.com/reports/C_68126/G_2/R_67803.pdf" TargetMode="External"/><Relationship Id="rId_hyperlink_28" Type="http://schemas.openxmlformats.org/officeDocument/2006/relationships/hyperlink" Target="https://www.eprismsoft.com/reports/C_68126/G_2/R_67806.pdf" TargetMode="External"/><Relationship Id="rId_hyperlink_29" Type="http://schemas.openxmlformats.org/officeDocument/2006/relationships/hyperlink" Target="https://www.eprismsoft.com/reports/C_68127/G_2/R_67799.pdf" TargetMode="External"/><Relationship Id="rId_hyperlink_30" Type="http://schemas.openxmlformats.org/officeDocument/2006/relationships/hyperlink" Target="https://www.eprismsoft.com/reports/C_68127/G_2/R_67802.pdf" TargetMode="External"/><Relationship Id="rId_hyperlink_31" Type="http://schemas.openxmlformats.org/officeDocument/2006/relationships/hyperlink" Target="https://www.eprismsoft.com/reports/C_68130/G_2/R_67795.pdf" TargetMode="External"/><Relationship Id="rId_hyperlink_32" Type="http://schemas.openxmlformats.org/officeDocument/2006/relationships/hyperlink" Target="https://www.eprismsoft.com/reports/C_68130/G_2/R_67798.pdf" TargetMode="External"/><Relationship Id="rId_hyperlink_33" Type="http://schemas.openxmlformats.org/officeDocument/2006/relationships/hyperlink" Target="https://www.eprismsoft.com/reports/C_68134/G_2/R_67791.pdf" TargetMode="External"/><Relationship Id="rId_hyperlink_34" Type="http://schemas.openxmlformats.org/officeDocument/2006/relationships/hyperlink" Target="https://www.eprismsoft.com/reports/C_68134/G_2/R_67794.pdf" TargetMode="External"/><Relationship Id="rId_hyperlink_35" Type="http://schemas.openxmlformats.org/officeDocument/2006/relationships/hyperlink" Target="https://www.eprismsoft.com/reports/C_68135/G_2/R_67787.pdf" TargetMode="External"/><Relationship Id="rId_hyperlink_36" Type="http://schemas.openxmlformats.org/officeDocument/2006/relationships/hyperlink" Target="https://www.eprismsoft.com/reports/C_68135/G_2/R_67790.pdf" TargetMode="External"/><Relationship Id="rId_hyperlink_37" Type="http://schemas.openxmlformats.org/officeDocument/2006/relationships/hyperlink" Target="https://www.eprismsoft.com/reports/C_68136/G_2/R_67783.pdf" TargetMode="External"/><Relationship Id="rId_hyperlink_38" Type="http://schemas.openxmlformats.org/officeDocument/2006/relationships/hyperlink" Target="https://www.eprismsoft.com/reports/C_68136/G_2/R_67786.pdf" TargetMode="External"/><Relationship Id="rId_hyperlink_39" Type="http://schemas.openxmlformats.org/officeDocument/2006/relationships/hyperlink" Target="https://www.eprismsoft.com/reports/C_68137/G_2/R_67779.pdf" TargetMode="External"/><Relationship Id="rId_hyperlink_40" Type="http://schemas.openxmlformats.org/officeDocument/2006/relationships/hyperlink" Target="https://www.eprismsoft.com/reports/C_68137/G_2/R_67782.pdf" TargetMode="External"/><Relationship Id="rId_hyperlink_41" Type="http://schemas.openxmlformats.org/officeDocument/2006/relationships/hyperlink" Target="https://www.eprismsoft.com/reports/C_68138/G_2/R_67775.pdf" TargetMode="External"/><Relationship Id="rId_hyperlink_42" Type="http://schemas.openxmlformats.org/officeDocument/2006/relationships/hyperlink" Target="https://www.eprismsoft.com/reports/C_68138/G_2/R_67778.pdf" TargetMode="External"/><Relationship Id="rId_hyperlink_43" Type="http://schemas.openxmlformats.org/officeDocument/2006/relationships/hyperlink" Target="https://www.eprismsoft.com/reports/C_69671/G_2/R_67679.pdf" TargetMode="External"/><Relationship Id="rId_hyperlink_44" Type="http://schemas.openxmlformats.org/officeDocument/2006/relationships/hyperlink" Target="https://www.eprismsoft.com/reports/C_69671/G_2/R_67682.pdf" TargetMode="External"/><Relationship Id="rId_hyperlink_45" Type="http://schemas.openxmlformats.org/officeDocument/2006/relationships/hyperlink" Target="https://www.eprismsoft.com/reports/C_70195/G_2/R_67631.pdf" TargetMode="External"/><Relationship Id="rId_hyperlink_46" Type="http://schemas.openxmlformats.org/officeDocument/2006/relationships/hyperlink" Target="https://www.eprismsoft.com/reports/C_70195/G_2/R_67634.pdf" TargetMode="External"/><Relationship Id="rId_hyperlink_47" Type="http://schemas.openxmlformats.org/officeDocument/2006/relationships/hyperlink" Target="https://www.eprismsoft.com/reports/C_85510/G_2/R_67507.pdf" TargetMode="External"/><Relationship Id="rId_hyperlink_48" Type="http://schemas.openxmlformats.org/officeDocument/2006/relationships/hyperlink" Target="https://www.eprismsoft.com/reports/C_85510/G_2/R_67510.pdf" TargetMode="External"/><Relationship Id="rId_hyperlink_49" Type="http://schemas.openxmlformats.org/officeDocument/2006/relationships/hyperlink" Target="https://www.eprismsoft.com/reports/C_85511/G_2/R_67503.pdf" TargetMode="External"/><Relationship Id="rId_hyperlink_50" Type="http://schemas.openxmlformats.org/officeDocument/2006/relationships/hyperlink" Target="https://www.eprismsoft.com/reports/C_85511/G_2/R_67506.pdf" TargetMode="External"/><Relationship Id="rId_hyperlink_51" Type="http://schemas.openxmlformats.org/officeDocument/2006/relationships/hyperlink" Target="https://www.eprismsoft.com/reports/C_86948/G_2/R_67471.pdf" TargetMode="External"/><Relationship Id="rId_hyperlink_52" Type="http://schemas.openxmlformats.org/officeDocument/2006/relationships/hyperlink" Target="https://www.eprismsoft.com/reports/C_86948/G_2/R_67474.pdf" TargetMode="External"/></Relationships>
</file>

<file path=xl/worksheets/_rels/sheet6.xml.rels><?xml version="1.0" encoding="UTF-8" standalone="yes"?>
<Relationships xmlns="http://schemas.openxmlformats.org/package/2006/relationships"><Relationship Id="rId_hyperlink_1" Type="http://schemas.openxmlformats.org/officeDocument/2006/relationships/hyperlink" Target="https://www.eprismsoft.com/reports/C_84934/G_2/R_68561.pdf" TargetMode="External"/><Relationship Id="rId_hyperlink_2" Type="http://schemas.openxmlformats.org/officeDocument/2006/relationships/hyperlink" Target="https://www.eprismsoft.com/reports/C_84934/G_2/R_68564.pdf" TargetMode="External"/><Relationship Id="rId_hyperlink_3" Type="http://schemas.openxmlformats.org/officeDocument/2006/relationships/hyperlink" Target="https://www.eprismsoft.com/reports/C_84935/G_2/R_68557.pdf" TargetMode="External"/><Relationship Id="rId_hyperlink_4" Type="http://schemas.openxmlformats.org/officeDocument/2006/relationships/hyperlink" Target="https://www.eprismsoft.com/reports/C_84935/G_2/R_68560.pdf" TargetMode="External"/><Relationship Id="rId_hyperlink_5" Type="http://schemas.openxmlformats.org/officeDocument/2006/relationships/hyperlink" Target="https://www.eprismsoft.com/reports/C_85413/G_2/R_68553.pdf" TargetMode="External"/><Relationship Id="rId_hyperlink_6" Type="http://schemas.openxmlformats.org/officeDocument/2006/relationships/hyperlink" Target="https://www.eprismsoft.com/reports/C_85413/G_2/R_68556.pdf" TargetMode="External"/><Relationship Id="rId_hyperlink_7" Type="http://schemas.openxmlformats.org/officeDocument/2006/relationships/hyperlink" Target="https://www.eprismsoft.com/reports/C_85485/G_2/R_68545.pdf" TargetMode="External"/><Relationship Id="rId_hyperlink_8" Type="http://schemas.openxmlformats.org/officeDocument/2006/relationships/hyperlink" Target="https://www.eprismsoft.com/reports/C_85485/G_2/R_68548.pdf" TargetMode="External"/><Relationship Id="rId_hyperlink_9" Type="http://schemas.openxmlformats.org/officeDocument/2006/relationships/hyperlink" Target="https://www.eprismsoft.com/reports/C_60384/G_2/R_68949.pdf" TargetMode="External"/><Relationship Id="rId_hyperlink_10" Type="http://schemas.openxmlformats.org/officeDocument/2006/relationships/hyperlink" Target="https://www.eprismsoft.com/reports/C_60384/G_2/R_68952.pdf" TargetMode="External"/><Relationship Id="rId_hyperlink_11" Type="http://schemas.openxmlformats.org/officeDocument/2006/relationships/hyperlink" Target="https://www.eprismsoft.com/reports/C_60387/G_2/R_68937.pdf" TargetMode="External"/><Relationship Id="rId_hyperlink_12" Type="http://schemas.openxmlformats.org/officeDocument/2006/relationships/hyperlink" Target="https://www.eprismsoft.com/reports/C_60387/G_2/R_68940.pdf" TargetMode="External"/><Relationship Id="rId_hyperlink_13" Type="http://schemas.openxmlformats.org/officeDocument/2006/relationships/hyperlink" Target="https://www.eprismsoft.com/reports/C_64624/G_2/R_68913.pdf" TargetMode="External"/><Relationship Id="rId_hyperlink_14" Type="http://schemas.openxmlformats.org/officeDocument/2006/relationships/hyperlink" Target="https://www.eprismsoft.com/reports/C_64624/G_2/R_68916.pdf" TargetMode="External"/><Relationship Id="rId_hyperlink_15" Type="http://schemas.openxmlformats.org/officeDocument/2006/relationships/hyperlink" Target="https://www.eprismsoft.com/reports/C_65053/G_2/R_68901.pdf" TargetMode="External"/><Relationship Id="rId_hyperlink_16" Type="http://schemas.openxmlformats.org/officeDocument/2006/relationships/hyperlink" Target="https://www.eprismsoft.com/reports/C_65053/G_2/R_68904.pdf" TargetMode="External"/><Relationship Id="rId_hyperlink_17" Type="http://schemas.openxmlformats.org/officeDocument/2006/relationships/hyperlink" Target="https://www.eprismsoft.com/reports/C_65056/G_2/R_68893.pdf" TargetMode="External"/><Relationship Id="rId_hyperlink_18" Type="http://schemas.openxmlformats.org/officeDocument/2006/relationships/hyperlink" Target="https://www.eprismsoft.com/reports/C_65056/G_2/R_68896.pdf" TargetMode="External"/><Relationship Id="rId_hyperlink_19" Type="http://schemas.openxmlformats.org/officeDocument/2006/relationships/hyperlink" Target="https://www.eprismsoft.com/reports/C_66221/G_2/R_68861.pdf" TargetMode="External"/><Relationship Id="rId_hyperlink_20" Type="http://schemas.openxmlformats.org/officeDocument/2006/relationships/hyperlink" Target="https://www.eprismsoft.com/reports/C_66221/G_2/R_68864.pdf" TargetMode="External"/><Relationship Id="rId_hyperlink_21" Type="http://schemas.openxmlformats.org/officeDocument/2006/relationships/hyperlink" Target="https://www.eprismsoft.com/reports/C_68126/G_2/R_68769.pdf" TargetMode="External"/><Relationship Id="rId_hyperlink_22" Type="http://schemas.openxmlformats.org/officeDocument/2006/relationships/hyperlink" Target="https://www.eprismsoft.com/reports/C_68126/G_2/R_68772.pdf" TargetMode="External"/><Relationship Id="rId_hyperlink_23" Type="http://schemas.openxmlformats.org/officeDocument/2006/relationships/hyperlink" Target="https://www.eprismsoft.com/reports/C_68127/G_2/R_68765.pdf" TargetMode="External"/><Relationship Id="rId_hyperlink_24" Type="http://schemas.openxmlformats.org/officeDocument/2006/relationships/hyperlink" Target="https://www.eprismsoft.com/reports/C_68127/G_2/R_68768.pdf" TargetMode="External"/><Relationship Id="rId_hyperlink_25" Type="http://schemas.openxmlformats.org/officeDocument/2006/relationships/hyperlink" Target="https://www.eprismsoft.com/reports/C_68130/G_2/R_68761.pdf" TargetMode="External"/><Relationship Id="rId_hyperlink_26" Type="http://schemas.openxmlformats.org/officeDocument/2006/relationships/hyperlink" Target="https://www.eprismsoft.com/reports/C_68130/G_2/R_68764.pdf" TargetMode="External"/><Relationship Id="rId_hyperlink_27" Type="http://schemas.openxmlformats.org/officeDocument/2006/relationships/hyperlink" Target="https://www.eprismsoft.com/reports/C_68134/G_2/R_68757.pdf" TargetMode="External"/><Relationship Id="rId_hyperlink_28" Type="http://schemas.openxmlformats.org/officeDocument/2006/relationships/hyperlink" Target="https://www.eprismsoft.com/reports/C_68134/G_2/R_68760.pdf" TargetMode="External"/><Relationship Id="rId_hyperlink_29" Type="http://schemas.openxmlformats.org/officeDocument/2006/relationships/hyperlink" Target="https://www.eprismsoft.com/reports/C_68135/G_2/R_68753.pdf" TargetMode="External"/><Relationship Id="rId_hyperlink_30" Type="http://schemas.openxmlformats.org/officeDocument/2006/relationships/hyperlink" Target="https://www.eprismsoft.com/reports/C_68135/G_2/R_68756.pdf" TargetMode="External"/><Relationship Id="rId_hyperlink_31" Type="http://schemas.openxmlformats.org/officeDocument/2006/relationships/hyperlink" Target="https://www.eprismsoft.com/reports/C_68136/G_2/R_68749.pdf" TargetMode="External"/><Relationship Id="rId_hyperlink_32" Type="http://schemas.openxmlformats.org/officeDocument/2006/relationships/hyperlink" Target="https://www.eprismsoft.com/reports/C_68136/G_2/R_68752.pdf" TargetMode="External"/><Relationship Id="rId_hyperlink_33" Type="http://schemas.openxmlformats.org/officeDocument/2006/relationships/hyperlink" Target="https://www.eprismsoft.com/reports/C_68137/G_2/R_68745.pdf" TargetMode="External"/><Relationship Id="rId_hyperlink_34" Type="http://schemas.openxmlformats.org/officeDocument/2006/relationships/hyperlink" Target="https://www.eprismsoft.com/reports/C_68137/G_2/R_68748.pdf" TargetMode="External"/><Relationship Id="rId_hyperlink_35" Type="http://schemas.openxmlformats.org/officeDocument/2006/relationships/hyperlink" Target="https://www.eprismsoft.com/reports/C_68138/G_2/R_68741.pdf" TargetMode="External"/><Relationship Id="rId_hyperlink_36" Type="http://schemas.openxmlformats.org/officeDocument/2006/relationships/hyperlink" Target="https://www.eprismsoft.com/reports/C_68138/G_2/R_68744.pdf" TargetMode="External"/><Relationship Id="rId_hyperlink_37" Type="http://schemas.openxmlformats.org/officeDocument/2006/relationships/hyperlink" Target="https://www.eprismsoft.com/reports/C_69671/G_2/R_68645.pdf" TargetMode="External"/><Relationship Id="rId_hyperlink_38" Type="http://schemas.openxmlformats.org/officeDocument/2006/relationships/hyperlink" Target="https://www.eprismsoft.com/reports/C_69671/G_2/R_68648.pdf" TargetMode="External"/><Relationship Id="rId_hyperlink_39" Type="http://schemas.openxmlformats.org/officeDocument/2006/relationships/hyperlink" Target="https://www.eprismsoft.com/reports/C_70195/G_2/R_68597.pdf" TargetMode="External"/><Relationship Id="rId_hyperlink_40" Type="http://schemas.openxmlformats.org/officeDocument/2006/relationships/hyperlink" Target="https://www.eprismsoft.com/reports/C_70195/G_2/R_68600.pdf" TargetMode="External"/><Relationship Id="rId_hyperlink_41" Type="http://schemas.openxmlformats.org/officeDocument/2006/relationships/hyperlink" Target="https://www.eprismsoft.com/reports/C_85510/G_2/R_68473.pdf" TargetMode="External"/><Relationship Id="rId_hyperlink_42" Type="http://schemas.openxmlformats.org/officeDocument/2006/relationships/hyperlink" Target="https://www.eprismsoft.com/reports/C_85510/G_2/R_68476.pdf" TargetMode="External"/><Relationship Id="rId_hyperlink_43" Type="http://schemas.openxmlformats.org/officeDocument/2006/relationships/hyperlink" Target="https://www.eprismsoft.com/reports/C_85511/G_2/R_68469.pdf" TargetMode="External"/><Relationship Id="rId_hyperlink_44" Type="http://schemas.openxmlformats.org/officeDocument/2006/relationships/hyperlink" Target="https://www.eprismsoft.com/reports/C_85511/G_2/R_68472.pdf" TargetMode="External"/><Relationship Id="rId_hyperlink_45" Type="http://schemas.openxmlformats.org/officeDocument/2006/relationships/hyperlink" Target="https://www.eprismsoft.com/reports/C_85521/G_2/R_68453.pdf" TargetMode="External"/><Relationship Id="rId_hyperlink_46" Type="http://schemas.openxmlformats.org/officeDocument/2006/relationships/hyperlink" Target="https://www.eprismsoft.com/reports/C_85521/G_2/R_68456.pdf" TargetMode="External"/><Relationship Id="rId_hyperlink_47" Type="http://schemas.openxmlformats.org/officeDocument/2006/relationships/hyperlink" Target="https://www.eprismsoft.com/reports/C_86948/G_2/R_68433.pdf" TargetMode="External"/><Relationship Id="rId_hyperlink_48" Type="http://schemas.openxmlformats.org/officeDocument/2006/relationships/hyperlink" Target="https://www.eprismsoft.com/reports/C_86948/G_2/R_68436.pdf" TargetMode="External"/></Relationships>
</file>

<file path=xl/worksheets/_rels/sheet7.xml.rels><?xml version="1.0" encoding="UTF-8" standalone="yes"?>
<Relationships xmlns="http://schemas.openxmlformats.org/package/2006/relationships"><Relationship Id="rId_hyperlink_1" Type="http://schemas.openxmlformats.org/officeDocument/2006/relationships/hyperlink" Target="https://www.eprismsoft.com/reports/C_84934/G_2/R_69533.pdf" TargetMode="External"/><Relationship Id="rId_hyperlink_2" Type="http://schemas.openxmlformats.org/officeDocument/2006/relationships/hyperlink" Target="https://www.eprismsoft.com/reports/C_84934/G_2/R_69536.pdf" TargetMode="External"/><Relationship Id="rId_hyperlink_3" Type="http://schemas.openxmlformats.org/officeDocument/2006/relationships/hyperlink" Target="https://www.eprismsoft.com/reports/C_84935/G_2/R_69529.pdf" TargetMode="External"/><Relationship Id="rId_hyperlink_4" Type="http://schemas.openxmlformats.org/officeDocument/2006/relationships/hyperlink" Target="https://www.eprismsoft.com/reports/C_84935/G_2/R_69532.pdf" TargetMode="External"/><Relationship Id="rId_hyperlink_5" Type="http://schemas.openxmlformats.org/officeDocument/2006/relationships/hyperlink" Target="https://www.eprismsoft.com/reports/C_85413/G_2/R_69525.pdf" TargetMode="External"/><Relationship Id="rId_hyperlink_6" Type="http://schemas.openxmlformats.org/officeDocument/2006/relationships/hyperlink" Target="https://www.eprismsoft.com/reports/C_85413/G_2/R_69528.pdf" TargetMode="External"/><Relationship Id="rId_hyperlink_7" Type="http://schemas.openxmlformats.org/officeDocument/2006/relationships/hyperlink" Target="https://www.eprismsoft.com/reports/C_85485/G_2/R_69517.pdf" TargetMode="External"/><Relationship Id="rId_hyperlink_8" Type="http://schemas.openxmlformats.org/officeDocument/2006/relationships/hyperlink" Target="https://www.eprismsoft.com/reports/C_85485/G_2/R_69520.pdf" TargetMode="External"/><Relationship Id="rId_hyperlink_9" Type="http://schemas.openxmlformats.org/officeDocument/2006/relationships/hyperlink" Target="https://www.eprismsoft.com/reports/C_60384/G_2/R_69921.pdf" TargetMode="External"/><Relationship Id="rId_hyperlink_10" Type="http://schemas.openxmlformats.org/officeDocument/2006/relationships/hyperlink" Target="https://www.eprismsoft.com/reports/C_60384/G_2/R_69924.pdf" TargetMode="External"/><Relationship Id="rId_hyperlink_11" Type="http://schemas.openxmlformats.org/officeDocument/2006/relationships/hyperlink" Target="https://www.eprismsoft.com/reports/C_60387/G_2/R_69909.pdf" TargetMode="External"/><Relationship Id="rId_hyperlink_12" Type="http://schemas.openxmlformats.org/officeDocument/2006/relationships/hyperlink" Target="https://www.eprismsoft.com/reports/C_60387/G_2/R_69912.pdf" TargetMode="External"/><Relationship Id="rId_hyperlink_13" Type="http://schemas.openxmlformats.org/officeDocument/2006/relationships/hyperlink" Target="https://www.eprismsoft.com/reports/C_68126/G_2/R_69741.pdf" TargetMode="External"/><Relationship Id="rId_hyperlink_14" Type="http://schemas.openxmlformats.org/officeDocument/2006/relationships/hyperlink" Target="https://www.eprismsoft.com/reports/C_68126/G_2/R_69744.pdf" TargetMode="External"/><Relationship Id="rId_hyperlink_15" Type="http://schemas.openxmlformats.org/officeDocument/2006/relationships/hyperlink" Target="https://www.eprismsoft.com/reports/C_68127/G_2/R_69737.pdf" TargetMode="External"/><Relationship Id="rId_hyperlink_16" Type="http://schemas.openxmlformats.org/officeDocument/2006/relationships/hyperlink" Target="https://www.eprismsoft.com/reports/C_68127/G_2/R_69740.pdf" TargetMode="External"/><Relationship Id="rId_hyperlink_17" Type="http://schemas.openxmlformats.org/officeDocument/2006/relationships/hyperlink" Target="https://www.eprismsoft.com/reports/C_68130/G_2/R_69733.pdf" TargetMode="External"/><Relationship Id="rId_hyperlink_18" Type="http://schemas.openxmlformats.org/officeDocument/2006/relationships/hyperlink" Target="https://www.eprismsoft.com/reports/C_68130/G_2/R_69736.pdf" TargetMode="External"/><Relationship Id="rId_hyperlink_19" Type="http://schemas.openxmlformats.org/officeDocument/2006/relationships/hyperlink" Target="https://www.eprismsoft.com/reports/C_68134/G_2/R_69729.pdf" TargetMode="External"/><Relationship Id="rId_hyperlink_20" Type="http://schemas.openxmlformats.org/officeDocument/2006/relationships/hyperlink" Target="https://www.eprismsoft.com/reports/C_68134/G_2/R_69732.pdf" TargetMode="External"/><Relationship Id="rId_hyperlink_21" Type="http://schemas.openxmlformats.org/officeDocument/2006/relationships/hyperlink" Target="https://www.eprismsoft.com/reports/C_68135/G_2/R_69725.pdf" TargetMode="External"/><Relationship Id="rId_hyperlink_22" Type="http://schemas.openxmlformats.org/officeDocument/2006/relationships/hyperlink" Target="https://www.eprismsoft.com/reports/C_68135/G_2/R_69728.pdf" TargetMode="External"/><Relationship Id="rId_hyperlink_23" Type="http://schemas.openxmlformats.org/officeDocument/2006/relationships/hyperlink" Target="https://www.eprismsoft.com/reports/C_68136/G_2/R_69721.pdf" TargetMode="External"/><Relationship Id="rId_hyperlink_24" Type="http://schemas.openxmlformats.org/officeDocument/2006/relationships/hyperlink" Target="https://www.eprismsoft.com/reports/C_68136/G_2/R_69724.pdf" TargetMode="External"/><Relationship Id="rId_hyperlink_25" Type="http://schemas.openxmlformats.org/officeDocument/2006/relationships/hyperlink" Target="https://www.eprismsoft.com/reports/C_68137/G_2/R_69717.pdf" TargetMode="External"/><Relationship Id="rId_hyperlink_26" Type="http://schemas.openxmlformats.org/officeDocument/2006/relationships/hyperlink" Target="https://www.eprismsoft.com/reports/C_68137/G_2/R_69720.pdf" TargetMode="External"/><Relationship Id="rId_hyperlink_27" Type="http://schemas.openxmlformats.org/officeDocument/2006/relationships/hyperlink" Target="https://www.eprismsoft.com/reports/C_68138/G_2/R_69713.pdf" TargetMode="External"/><Relationship Id="rId_hyperlink_28" Type="http://schemas.openxmlformats.org/officeDocument/2006/relationships/hyperlink" Target="https://www.eprismsoft.com/reports/C_68138/G_2/R_69716.pdf" TargetMode="External"/><Relationship Id="rId_hyperlink_29" Type="http://schemas.openxmlformats.org/officeDocument/2006/relationships/hyperlink" Target="https://www.eprismsoft.com/reports/C_69671/G_2/R_69617.pdf" TargetMode="External"/><Relationship Id="rId_hyperlink_30" Type="http://schemas.openxmlformats.org/officeDocument/2006/relationships/hyperlink" Target="https://www.eprismsoft.com/reports/C_69671/G_2/R_69620.pdf" TargetMode="External"/><Relationship Id="rId_hyperlink_31" Type="http://schemas.openxmlformats.org/officeDocument/2006/relationships/hyperlink" Target="https://www.eprismsoft.com/reports/C_70195/G_2/R_69569.pdf" TargetMode="External"/><Relationship Id="rId_hyperlink_32" Type="http://schemas.openxmlformats.org/officeDocument/2006/relationships/hyperlink" Target="https://www.eprismsoft.com/reports/C_70195/G_2/R_69572.pdf" TargetMode="External"/><Relationship Id="rId_hyperlink_33" Type="http://schemas.openxmlformats.org/officeDocument/2006/relationships/hyperlink" Target="https://www.eprismsoft.com/reports/C_85510/G_2/R_69445.pdf" TargetMode="External"/><Relationship Id="rId_hyperlink_34" Type="http://schemas.openxmlformats.org/officeDocument/2006/relationships/hyperlink" Target="https://www.eprismsoft.com/reports/C_85510/G_2/R_69448.pdf" TargetMode="External"/><Relationship Id="rId_hyperlink_35" Type="http://schemas.openxmlformats.org/officeDocument/2006/relationships/hyperlink" Target="https://www.eprismsoft.com/reports/C_85511/G_2/R_69441.pdf" TargetMode="External"/><Relationship Id="rId_hyperlink_36" Type="http://schemas.openxmlformats.org/officeDocument/2006/relationships/hyperlink" Target="https://www.eprismsoft.com/reports/C_85511/G_2/R_69444.pdf" TargetMode="External"/><Relationship Id="rId_hyperlink_37" Type="http://schemas.openxmlformats.org/officeDocument/2006/relationships/hyperlink" Target="https://www.eprismsoft.com/reports/C_85519/G_2/R_69425.pdf" TargetMode="External"/><Relationship Id="rId_hyperlink_38" Type="http://schemas.openxmlformats.org/officeDocument/2006/relationships/hyperlink" Target="https://www.eprismsoft.com/reports/C_85519/G_2/R_69428.pdf" TargetMode="External"/><Relationship Id="rId_hyperlink_39" Type="http://schemas.openxmlformats.org/officeDocument/2006/relationships/hyperlink" Target="https://www.eprismsoft.com/reports/C_85520/G_2/R_69421.pdf" TargetMode="External"/><Relationship Id="rId_hyperlink_40" Type="http://schemas.openxmlformats.org/officeDocument/2006/relationships/hyperlink" Target="https://www.eprismsoft.com/reports/C_85520/G_2/R_69424.pdf" TargetMode="External"/><Relationship Id="rId_hyperlink_41" Type="http://schemas.openxmlformats.org/officeDocument/2006/relationships/hyperlink" Target="https://www.eprismsoft.com/reports/C_85521/G_2/R_69417.pdf" TargetMode="External"/><Relationship Id="rId_hyperlink_42" Type="http://schemas.openxmlformats.org/officeDocument/2006/relationships/hyperlink" Target="https://www.eprismsoft.com/reports/C_85521/G_2/R_69420.pdf" TargetMode="External"/><Relationship Id="rId_hyperlink_43" Type="http://schemas.openxmlformats.org/officeDocument/2006/relationships/hyperlink" Target="https://www.eprismsoft.com/reports/C_86948/G_2/R_69397.pdf" TargetMode="External"/><Relationship Id="rId_hyperlink_44" Type="http://schemas.openxmlformats.org/officeDocument/2006/relationships/hyperlink" Target="https://www.eprismsoft.com/reports/C_86948/G_2/R_69400.pdf" TargetMode="External"/></Relationships>
</file>

<file path=xl/worksheets/_rels/sheet8.xml.rels><?xml version="1.0" encoding="UTF-8" standalone="yes"?>
<Relationships xmlns="http://schemas.openxmlformats.org/package/2006/relationships"><Relationship Id="rId_hyperlink_1" Type="http://schemas.openxmlformats.org/officeDocument/2006/relationships/hyperlink" Target="https://www.eprismsoft.com/reports/C_84934/G_2/R_75817.pdf" TargetMode="External"/><Relationship Id="rId_hyperlink_2" Type="http://schemas.openxmlformats.org/officeDocument/2006/relationships/hyperlink" Target="https://www.eprismsoft.com/reports/C_84934/G_2/R_75818.pdf" TargetMode="External"/><Relationship Id="rId_hyperlink_3" Type="http://schemas.openxmlformats.org/officeDocument/2006/relationships/hyperlink" Target="https://www.eprismsoft.com/reports/C_85413/G_2/R_75819.pdf" TargetMode="External"/><Relationship Id="rId_hyperlink_4" Type="http://schemas.openxmlformats.org/officeDocument/2006/relationships/hyperlink" Target="https://www.eprismsoft.com/reports/C_85413/G_2/R_75820.pdf" TargetMode="External"/><Relationship Id="rId_hyperlink_5" Type="http://schemas.openxmlformats.org/officeDocument/2006/relationships/hyperlink" Target="https://www.eprismsoft.com/reports/C_60387/G_2/R_75821.pdf" TargetMode="External"/><Relationship Id="rId_hyperlink_6" Type="http://schemas.openxmlformats.org/officeDocument/2006/relationships/hyperlink" Target="https://www.eprismsoft.com/reports/C_60387/G_2/R_75822.pdf" TargetMode="External"/><Relationship Id="rId_hyperlink_7" Type="http://schemas.openxmlformats.org/officeDocument/2006/relationships/hyperlink" Target="https://www.eprismsoft.com/reports/C_68126/G_2/R_75823.pdf" TargetMode="External"/><Relationship Id="rId_hyperlink_8" Type="http://schemas.openxmlformats.org/officeDocument/2006/relationships/hyperlink" Target="https://www.eprismsoft.com/reports/C_68126/G_2/R_75824.pdf" TargetMode="External"/><Relationship Id="rId_hyperlink_9" Type="http://schemas.openxmlformats.org/officeDocument/2006/relationships/hyperlink" Target="https://www.eprismsoft.com/reports/C_68127/G_2/R_75825.pdf" TargetMode="External"/><Relationship Id="rId_hyperlink_10" Type="http://schemas.openxmlformats.org/officeDocument/2006/relationships/hyperlink" Target="https://www.eprismsoft.com/reports/C_68127/G_2/R_75826.pdf" TargetMode="External"/><Relationship Id="rId_hyperlink_11" Type="http://schemas.openxmlformats.org/officeDocument/2006/relationships/hyperlink" Target="https://www.eprismsoft.com/reports/C_68130/G_2/R_75827.pdf" TargetMode="External"/><Relationship Id="rId_hyperlink_12" Type="http://schemas.openxmlformats.org/officeDocument/2006/relationships/hyperlink" Target="https://www.eprismsoft.com/reports/C_68130/G_2/R_75828.pdf" TargetMode="External"/><Relationship Id="rId_hyperlink_13" Type="http://schemas.openxmlformats.org/officeDocument/2006/relationships/hyperlink" Target="https://www.eprismsoft.com/reports/C_68134/G_2/R_75829.pdf" TargetMode="External"/><Relationship Id="rId_hyperlink_14" Type="http://schemas.openxmlformats.org/officeDocument/2006/relationships/hyperlink" Target="https://www.eprismsoft.com/reports/C_68134/G_2/R_75830.pdf" TargetMode="External"/><Relationship Id="rId_hyperlink_15" Type="http://schemas.openxmlformats.org/officeDocument/2006/relationships/hyperlink" Target="https://www.eprismsoft.com/reports/C_68135/G_2/R_75831.pdf" TargetMode="External"/><Relationship Id="rId_hyperlink_16" Type="http://schemas.openxmlformats.org/officeDocument/2006/relationships/hyperlink" Target="https://www.eprismsoft.com/reports/C_68135/G_2/R_75832.pdf" TargetMode="External"/><Relationship Id="rId_hyperlink_17" Type="http://schemas.openxmlformats.org/officeDocument/2006/relationships/hyperlink" Target="https://www.eprismsoft.com/reports/C_68136/G_2/R_75833.pdf" TargetMode="External"/><Relationship Id="rId_hyperlink_18" Type="http://schemas.openxmlformats.org/officeDocument/2006/relationships/hyperlink" Target="https://www.eprismsoft.com/reports/C_68136/G_2/R_75834.pdf" TargetMode="External"/><Relationship Id="rId_hyperlink_19" Type="http://schemas.openxmlformats.org/officeDocument/2006/relationships/hyperlink" Target="https://www.eprismsoft.com/reports/C_68137/G_2/R_75835.pdf" TargetMode="External"/><Relationship Id="rId_hyperlink_20" Type="http://schemas.openxmlformats.org/officeDocument/2006/relationships/hyperlink" Target="https://www.eprismsoft.com/reports/C_68137/G_2/R_75836.pdf" TargetMode="External"/><Relationship Id="rId_hyperlink_21" Type="http://schemas.openxmlformats.org/officeDocument/2006/relationships/hyperlink" Target="https://www.eprismsoft.com/reports/C_68138/G_2/R_75837.pdf" TargetMode="External"/><Relationship Id="rId_hyperlink_22" Type="http://schemas.openxmlformats.org/officeDocument/2006/relationships/hyperlink" Target="https://www.eprismsoft.com/reports/C_68138/G_2/R_75838.pdf" TargetMode="External"/><Relationship Id="rId_hyperlink_23" Type="http://schemas.openxmlformats.org/officeDocument/2006/relationships/hyperlink" Target="https://www.eprismsoft.com/reports/C_69671/G_2/R_75839.pdf" TargetMode="External"/><Relationship Id="rId_hyperlink_24" Type="http://schemas.openxmlformats.org/officeDocument/2006/relationships/hyperlink" Target="https://www.eprismsoft.com/reports/C_69671/G_2/R_75840.pdf" TargetMode="External"/><Relationship Id="rId_hyperlink_25" Type="http://schemas.openxmlformats.org/officeDocument/2006/relationships/hyperlink" Target="https://www.eprismsoft.com/reports/C_85510/G_2/R_75841.pdf" TargetMode="External"/><Relationship Id="rId_hyperlink_26" Type="http://schemas.openxmlformats.org/officeDocument/2006/relationships/hyperlink" Target="https://www.eprismsoft.com/reports/C_85510/G_2/R_75842.pdf" TargetMode="External"/><Relationship Id="rId_hyperlink_27" Type="http://schemas.openxmlformats.org/officeDocument/2006/relationships/hyperlink" Target="https://www.eprismsoft.com/reports/C_85511/G_2/R_75843.pdf" TargetMode="External"/><Relationship Id="rId_hyperlink_28" Type="http://schemas.openxmlformats.org/officeDocument/2006/relationships/hyperlink" Target="https://www.eprismsoft.com/reports/C_85511/G_2/R_75844.pdf" TargetMode="External"/><Relationship Id="rId_hyperlink_29" Type="http://schemas.openxmlformats.org/officeDocument/2006/relationships/hyperlink" Target="https://www.eprismsoft.com/reports/C_85519/G_2/R_75845.pdf" TargetMode="External"/><Relationship Id="rId_hyperlink_30" Type="http://schemas.openxmlformats.org/officeDocument/2006/relationships/hyperlink" Target="https://www.eprismsoft.com/reports/C_85519/G_2/R_75846.pdf" TargetMode="External"/><Relationship Id="rId_hyperlink_31" Type="http://schemas.openxmlformats.org/officeDocument/2006/relationships/hyperlink" Target="https://www.eprismsoft.com/reports/C_85520/G_2/R_75847.pdf" TargetMode="External"/><Relationship Id="rId_hyperlink_32" Type="http://schemas.openxmlformats.org/officeDocument/2006/relationships/hyperlink" Target="https://www.eprismsoft.com/reports/C_85520/G_2/R_75848.pdf" TargetMode="External"/><Relationship Id="rId_hyperlink_33" Type="http://schemas.openxmlformats.org/officeDocument/2006/relationships/hyperlink" Target="https://www.eprismsoft.com/reports/C_85521/G_2/R_75849.pdf" TargetMode="External"/><Relationship Id="rId_hyperlink_34" Type="http://schemas.openxmlformats.org/officeDocument/2006/relationships/hyperlink" Target="https://www.eprismsoft.com/reports/C_85521/G_2/R_75850.pdf" TargetMode="External"/><Relationship Id="rId_hyperlink_35" Type="http://schemas.openxmlformats.org/officeDocument/2006/relationships/hyperlink" Target="https://www.eprismsoft.com/reports/C_85522/G_2/R_75851.pdf" TargetMode="External"/><Relationship Id="rId_hyperlink_36" Type="http://schemas.openxmlformats.org/officeDocument/2006/relationships/hyperlink" Target="https://www.eprismsoft.com/reports/C_85522/G_2/R_75852.pdf" TargetMode="External"/><Relationship Id="rId_hyperlink_37" Type="http://schemas.openxmlformats.org/officeDocument/2006/relationships/hyperlink" Target="https://www.eprismsoft.com/reports/C_86948/G_2/R_75854.pdf" TargetMode="External"/><Relationship Id="rId_hyperlink_38" Type="http://schemas.openxmlformats.org/officeDocument/2006/relationships/hyperlink" Target="https://www.eprismsoft.com/reports/C_86948/G_2/R_75855.pdf" TargetMode="External"/><Relationship Id="rId_hyperlink_39" Type="http://schemas.openxmlformats.org/officeDocument/2006/relationships/hyperlink" Target="https://www.eprismsoft.com/reports/C_97213/G_2/R_75856.pdf" TargetMode="External"/><Relationship Id="rId_hyperlink_40" Type="http://schemas.openxmlformats.org/officeDocument/2006/relationships/hyperlink" Target="https://www.eprismsoft.com/reports/C_97213/G_2/R_75857.pdf" TargetMode="External"/><Relationship Id="rId_hyperlink_41" Type="http://schemas.openxmlformats.org/officeDocument/2006/relationships/hyperlink" Target="https://www.eprismsoft.com/reports/C_97216/G_2/R_75858.pdf" TargetMode="External"/><Relationship Id="rId_hyperlink_42" Type="http://schemas.openxmlformats.org/officeDocument/2006/relationships/hyperlink" Target="https://www.eprismsoft.com/reports/C_97216/G_2/R_75859.pdf" TargetMode="External"/><Relationship Id="rId_hyperlink_43" Type="http://schemas.openxmlformats.org/officeDocument/2006/relationships/hyperlink" Target="https://www.eprismsoft.com/reports/C_97217/G_2/R_75860.pdf" TargetMode="External"/><Relationship Id="rId_hyperlink_44" Type="http://schemas.openxmlformats.org/officeDocument/2006/relationships/hyperlink" Target="https://www.eprismsoft.com/reports/C_97217/G_2/R_75861.pdf" TargetMode="External"/></Relationships>
</file>

<file path=xl/worksheets/_rels/sheet9.xml.rels><?xml version="1.0" encoding="UTF-8" standalone="yes"?>
<Relationships xmlns="http://schemas.openxmlformats.org/package/2006/relationships"><Relationship Id="rId_hyperlink_1" Type="http://schemas.openxmlformats.org/officeDocument/2006/relationships/hyperlink" Target="https://www.eprismsoft.com/reports/C_84934/G_2/R_70585.pdf" TargetMode="External"/><Relationship Id="rId_hyperlink_2" Type="http://schemas.openxmlformats.org/officeDocument/2006/relationships/hyperlink" Target="https://www.eprismsoft.com/reports/C_84934/G_2/R_70588.pdf" TargetMode="External"/><Relationship Id="rId_hyperlink_3" Type="http://schemas.openxmlformats.org/officeDocument/2006/relationships/hyperlink" Target="https://www.eprismsoft.com/reports/C_85413/G_2/R_70577.pdf" TargetMode="External"/><Relationship Id="rId_hyperlink_4" Type="http://schemas.openxmlformats.org/officeDocument/2006/relationships/hyperlink" Target="https://www.eprismsoft.com/reports/C_85413/G_2/R_70580.pdf" TargetMode="External"/><Relationship Id="rId_hyperlink_5" Type="http://schemas.openxmlformats.org/officeDocument/2006/relationships/hyperlink" Target="https://www.eprismsoft.com/reports/C_60387/G_2/R_70961.pdf" TargetMode="External"/><Relationship Id="rId_hyperlink_6" Type="http://schemas.openxmlformats.org/officeDocument/2006/relationships/hyperlink" Target="https://www.eprismsoft.com/reports/C_60387/G_2/R_70964.pdf" TargetMode="External"/><Relationship Id="rId_hyperlink_7" Type="http://schemas.openxmlformats.org/officeDocument/2006/relationships/hyperlink" Target="https://www.eprismsoft.com/reports/C_68126/G_2/R_70797.pdf" TargetMode="External"/><Relationship Id="rId_hyperlink_8" Type="http://schemas.openxmlformats.org/officeDocument/2006/relationships/hyperlink" Target="https://www.eprismsoft.com/reports/C_68126/G_2/R_70800.pdf" TargetMode="External"/><Relationship Id="rId_hyperlink_9" Type="http://schemas.openxmlformats.org/officeDocument/2006/relationships/hyperlink" Target="https://www.eprismsoft.com/reports/C_68127/G_2/R_70793.pdf" TargetMode="External"/><Relationship Id="rId_hyperlink_10" Type="http://schemas.openxmlformats.org/officeDocument/2006/relationships/hyperlink" Target="https://www.eprismsoft.com/reports/C_68127/G_2/R_70796.pdf" TargetMode="External"/><Relationship Id="rId_hyperlink_11" Type="http://schemas.openxmlformats.org/officeDocument/2006/relationships/hyperlink" Target="https://www.eprismsoft.com/reports/C_68130/G_2/R_70789.pdf" TargetMode="External"/><Relationship Id="rId_hyperlink_12" Type="http://schemas.openxmlformats.org/officeDocument/2006/relationships/hyperlink" Target="https://www.eprismsoft.com/reports/C_68130/G_2/R_70792.pdf" TargetMode="External"/><Relationship Id="rId_hyperlink_13" Type="http://schemas.openxmlformats.org/officeDocument/2006/relationships/hyperlink" Target="https://www.eprismsoft.com/reports/C_68134/G_2/R_70785.pdf" TargetMode="External"/><Relationship Id="rId_hyperlink_14" Type="http://schemas.openxmlformats.org/officeDocument/2006/relationships/hyperlink" Target="https://www.eprismsoft.com/reports/C_68134/G_2/R_70788.pdf" TargetMode="External"/><Relationship Id="rId_hyperlink_15" Type="http://schemas.openxmlformats.org/officeDocument/2006/relationships/hyperlink" Target="https://www.eprismsoft.com/reports/C_68135/G_2/R_70781.pdf" TargetMode="External"/><Relationship Id="rId_hyperlink_16" Type="http://schemas.openxmlformats.org/officeDocument/2006/relationships/hyperlink" Target="https://www.eprismsoft.com/reports/C_68135/G_2/R_70784.pdf" TargetMode="External"/><Relationship Id="rId_hyperlink_17" Type="http://schemas.openxmlformats.org/officeDocument/2006/relationships/hyperlink" Target="https://www.eprismsoft.com/reports/C_68136/G_2/R_70777.pdf" TargetMode="External"/><Relationship Id="rId_hyperlink_18" Type="http://schemas.openxmlformats.org/officeDocument/2006/relationships/hyperlink" Target="https://www.eprismsoft.com/reports/C_68136/G_2/R_70780.pdf" TargetMode="External"/><Relationship Id="rId_hyperlink_19" Type="http://schemas.openxmlformats.org/officeDocument/2006/relationships/hyperlink" Target="https://www.eprismsoft.com/reports/C_68137/G_2/R_70773.pdf" TargetMode="External"/><Relationship Id="rId_hyperlink_20" Type="http://schemas.openxmlformats.org/officeDocument/2006/relationships/hyperlink" Target="https://www.eprismsoft.com/reports/C_68137/G_2/R_70776.pdf" TargetMode="External"/><Relationship Id="rId_hyperlink_21" Type="http://schemas.openxmlformats.org/officeDocument/2006/relationships/hyperlink" Target="https://www.eprismsoft.com/reports/C_68138/G_2/R_70769.pdf" TargetMode="External"/><Relationship Id="rId_hyperlink_22" Type="http://schemas.openxmlformats.org/officeDocument/2006/relationships/hyperlink" Target="https://www.eprismsoft.com/reports/C_68138/G_2/R_70772.pdf" TargetMode="External"/><Relationship Id="rId_hyperlink_23" Type="http://schemas.openxmlformats.org/officeDocument/2006/relationships/hyperlink" Target="https://www.eprismsoft.com/reports/C_69671/G_2/R_70669.pdf" TargetMode="External"/><Relationship Id="rId_hyperlink_24" Type="http://schemas.openxmlformats.org/officeDocument/2006/relationships/hyperlink" Target="https://www.eprismsoft.com/reports/C_69671/G_2/R_70672.pdf" TargetMode="External"/><Relationship Id="rId_hyperlink_25" Type="http://schemas.openxmlformats.org/officeDocument/2006/relationships/hyperlink" Target="https://www.eprismsoft.com/reports/C_85510/G_2/R_70497.pdf" TargetMode="External"/><Relationship Id="rId_hyperlink_26" Type="http://schemas.openxmlformats.org/officeDocument/2006/relationships/hyperlink" Target="https://www.eprismsoft.com/reports/C_85510/G_2/R_70500.pdf" TargetMode="External"/><Relationship Id="rId_hyperlink_27" Type="http://schemas.openxmlformats.org/officeDocument/2006/relationships/hyperlink" Target="https://www.eprismsoft.com/reports/C_85511/G_2/R_70493.pdf" TargetMode="External"/><Relationship Id="rId_hyperlink_28" Type="http://schemas.openxmlformats.org/officeDocument/2006/relationships/hyperlink" Target="https://www.eprismsoft.com/reports/C_85511/G_2/R_70496.pdf" TargetMode="External"/><Relationship Id="rId_hyperlink_29" Type="http://schemas.openxmlformats.org/officeDocument/2006/relationships/hyperlink" Target="https://www.eprismsoft.com/reports/C_85519/G_2/R_70477.pdf" TargetMode="External"/><Relationship Id="rId_hyperlink_30" Type="http://schemas.openxmlformats.org/officeDocument/2006/relationships/hyperlink" Target="https://www.eprismsoft.com/reports/C_85519/G_2/R_70480.pdf" TargetMode="External"/><Relationship Id="rId_hyperlink_31" Type="http://schemas.openxmlformats.org/officeDocument/2006/relationships/hyperlink" Target="https://www.eprismsoft.com/reports/C_85520/G_2/R_70473.pdf" TargetMode="External"/><Relationship Id="rId_hyperlink_32" Type="http://schemas.openxmlformats.org/officeDocument/2006/relationships/hyperlink" Target="https://www.eprismsoft.com/reports/C_85520/G_2/R_70476.pdf" TargetMode="External"/><Relationship Id="rId_hyperlink_33" Type="http://schemas.openxmlformats.org/officeDocument/2006/relationships/hyperlink" Target="https://www.eprismsoft.com/reports/C_85521/G_2/R_70469.pdf" TargetMode="External"/><Relationship Id="rId_hyperlink_34" Type="http://schemas.openxmlformats.org/officeDocument/2006/relationships/hyperlink" Target="https://www.eprismsoft.com/reports/C_85521/G_2/R_70472.pdf" TargetMode="External"/><Relationship Id="rId_hyperlink_35" Type="http://schemas.openxmlformats.org/officeDocument/2006/relationships/hyperlink" Target="https://www.eprismsoft.com/reports/C_85522/G_2/R_70465.pdf" TargetMode="External"/><Relationship Id="rId_hyperlink_36" Type="http://schemas.openxmlformats.org/officeDocument/2006/relationships/hyperlink" Target="https://www.eprismsoft.com/reports/C_85522/G_2/R_70468.pdf" TargetMode="External"/><Relationship Id="rId_hyperlink_37" Type="http://schemas.openxmlformats.org/officeDocument/2006/relationships/hyperlink" Target="https://www.eprismsoft.com/reports/C_86948/G_2/R_70437.pdf" TargetMode="External"/><Relationship Id="rId_hyperlink_38" Type="http://schemas.openxmlformats.org/officeDocument/2006/relationships/hyperlink" Target="https://www.eprismsoft.com/reports/C_86948/G_2/R_70440.pdf" TargetMode="External"/><Relationship Id="rId_hyperlink_39" Type="http://schemas.openxmlformats.org/officeDocument/2006/relationships/hyperlink" Target="https://www.eprismsoft.com/reports/C_97213/G_2/R_70321.pdf" TargetMode="External"/><Relationship Id="rId_hyperlink_40" Type="http://schemas.openxmlformats.org/officeDocument/2006/relationships/hyperlink" Target="https://www.eprismsoft.com/reports/C_97213/G_2/R_70324.pdf" TargetMode="External"/><Relationship Id="rId_hyperlink_41" Type="http://schemas.openxmlformats.org/officeDocument/2006/relationships/hyperlink" Target="https://www.eprismsoft.com/reports/C_97216/G_2/R_70313.pdf" TargetMode="External"/><Relationship Id="rId_hyperlink_42" Type="http://schemas.openxmlformats.org/officeDocument/2006/relationships/hyperlink" Target="https://www.eprismsoft.com/reports/C_97216/G_2/R_70316.pdf" TargetMode="External"/><Relationship Id="rId_hyperlink_43" Type="http://schemas.openxmlformats.org/officeDocument/2006/relationships/hyperlink" Target="https://www.eprismsoft.com/reports/C_97217/G_2/R_70309.pdf" TargetMode="External"/><Relationship Id="rId_hyperlink_44" Type="http://schemas.openxmlformats.org/officeDocument/2006/relationships/hyperlink" Target="https://www.eprismsoft.com/reports/C_97217/G_2/R_70312.pdf" TargetMode="External"/><Relationship Id="rId_hyperlink_45" Type="http://schemas.openxmlformats.org/officeDocument/2006/relationships/hyperlink" Target="https://www.eprismsoft.com/reports/C_97218/G_2/R_70305.pdf" TargetMode="External"/><Relationship Id="rId_hyperlink_46" Type="http://schemas.openxmlformats.org/officeDocument/2006/relationships/hyperlink" Target="https://www.eprismsoft.com/reports/C_97218/G_2/R_70308.pdf" TargetMode="External"/><Relationship Id="rId_hyperlink_47" Type="http://schemas.openxmlformats.org/officeDocument/2006/relationships/hyperlink" Target="https://www.eprismsoft.com/reports/C_97707/G_2/R_70273.pdf" TargetMode="External"/><Relationship Id="rId_hyperlink_48" Type="http://schemas.openxmlformats.org/officeDocument/2006/relationships/hyperlink" Target="https://www.eprismsoft.com/reports/C_97707/G_2/R_70276.pdf" TargetMode="External"/><Relationship Id="rId_hyperlink_49" Type="http://schemas.openxmlformats.org/officeDocument/2006/relationships/hyperlink" Target="https://www.eprismsoft.com/reports/C_97708/G_2/R_70269.pdf" TargetMode="External"/><Relationship Id="rId_hyperlink_50" Type="http://schemas.openxmlformats.org/officeDocument/2006/relationships/hyperlink" Target="https://www.eprismsoft.com/reports/C_97708/G_2/R_70272.pdf" TargetMode="Externa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P43"/>
  <sheetViews>
    <sheetView tabSelected="0" workbookViewId="0" showGridLines="true" showRowColHeaders="1">
      <selection activeCell="P43" sqref="P43"/>
    </sheetView>
  </sheetViews>
  <sheetFormatPr defaultRowHeight="14.4" outlineLevelRow="0" outlineLevelCol="0"/>
  <cols>
    <col min="1" max="1" width="15.281982" bestFit="true" customWidth="true" style="0"/>
    <col min="2" max="2" width="88.406982" bestFit="true" customWidth="true" style="0"/>
    <col min="3" max="3" width="54.129639" bestFit="true" customWidth="true" style="0"/>
    <col min="4" max="4" width="18.709717" bestFit="true" customWidth="true" style="0"/>
    <col min="5" max="5" width="17.567139" bestFit="true" customWidth="true" style="0"/>
    <col min="6" max="6" width="12.854004" bestFit="true" customWidth="true" style="0"/>
    <col min="7" max="7" width="13.996582" bestFit="true" customWidth="true" style="0"/>
    <col min="8" max="8" width="13.996582" bestFit="true" customWidth="true" style="0"/>
    <col min="9" max="9" width="16.424561" bestFit="true" customWidth="true" style="0"/>
    <col min="10" max="10" width="6.998291" bestFit="true" customWidth="true" style="0"/>
    <col min="11" max="11" width="13.996582" bestFit="true" customWidth="true" style="0"/>
    <col min="12" max="12" width="6.998291" bestFit="true" customWidth="true" style="0"/>
    <col min="13" max="13" width="10.568848" bestFit="true" customWidth="true" style="0"/>
    <col min="14" max="14" width="8.140869" bestFit="true" customWidth="true" style="0"/>
    <col min="15" max="15" width="11.711426" bestFit="true" customWidth="true" style="0"/>
    <col min="16" max="16" width="8.140869" bestFit="true" customWidth="true" style="0"/>
  </cols>
  <sheetData>
    <row r="1" spans="1:16">
      <c r="B1" t="s">
        <v>0</v>
      </c>
      <c r="C1" t="s">
        <v>1</v>
      </c>
      <c r="H1" t="s">
        <v>2</v>
      </c>
      <c r="I1" t="s">
        <v>3</v>
      </c>
    </row>
    <row r="2" spans="1:16">
      <c r="A2" s="1" t="s">
        <v>4</v>
      </c>
      <c r="B2" s="2" t="s">
        <v>5</v>
      </c>
      <c r="C2" s="3" t="s">
        <v>6</v>
      </c>
      <c r="D2" s="4" t="s">
        <v>7</v>
      </c>
      <c r="E2" s="5" t="s">
        <v>8</v>
      </c>
      <c r="F2" s="6" t="s">
        <v>9</v>
      </c>
      <c r="G2" s="7" t="s">
        <v>10</v>
      </c>
      <c r="H2" s="8" t="s">
        <v>11</v>
      </c>
      <c r="I2" s="9" t="s">
        <v>12</v>
      </c>
      <c r="J2" s="10"/>
      <c r="K2" s="11" t="s">
        <v>13</v>
      </c>
      <c r="L2" s="12"/>
      <c r="M2" s="13" t="s">
        <v>14</v>
      </c>
      <c r="N2" s="14"/>
      <c r="O2" s="15" t="s">
        <v>15</v>
      </c>
      <c r="P2" s="16"/>
    </row>
    <row r="3" spans="1:16">
      <c r="A3" s="17" t="s">
        <v>16</v>
      </c>
      <c r="B3" s="18" t="s">
        <v>17</v>
      </c>
      <c r="C3" s="19" t="s">
        <v>18</v>
      </c>
      <c r="D3" s="20">
        <v>633593</v>
      </c>
      <c r="E3" s="21" t="s">
        <v>19</v>
      </c>
      <c r="F3" s="22">
        <v>1640</v>
      </c>
      <c r="H3" s="23" t="s">
        <v>20</v>
      </c>
      <c r="I3" s="24">
        <v>0</v>
      </c>
      <c r="J3" s="25">
        <v>0</v>
      </c>
      <c r="K3" s="26">
        <v>0</v>
      </c>
      <c r="L3" s="27">
        <v>0</v>
      </c>
      <c r="M3" s="28">
        <v>0</v>
      </c>
      <c r="N3" s="29">
        <v>0</v>
      </c>
      <c r="O3" s="30">
        <v>720</v>
      </c>
      <c r="P3" s="31">
        <v>0.4390243902439025</v>
      </c>
    </row>
    <row r="4" spans="1:16">
      <c r="A4" s="32" t="s">
        <v>21</v>
      </c>
      <c r="B4" s="33" t="s">
        <v>22</v>
      </c>
      <c r="C4" s="34" t="s">
        <v>23</v>
      </c>
      <c r="D4" s="35">
        <v>600000</v>
      </c>
      <c r="E4" s="36" t="s">
        <v>24</v>
      </c>
      <c r="F4" s="37">
        <v>199.75</v>
      </c>
      <c r="I4" s="38">
        <v>0</v>
      </c>
      <c r="J4" s="39">
        <v>0</v>
      </c>
      <c r="K4" s="40">
        <v>0</v>
      </c>
      <c r="L4" s="41">
        <v>0</v>
      </c>
      <c r="M4" s="42">
        <v>0</v>
      </c>
      <c r="N4" s="43">
        <v>0</v>
      </c>
      <c r="O4" s="44">
        <v>38</v>
      </c>
      <c r="P4" s="45">
        <v>0.1902377972465582</v>
      </c>
    </row>
    <row r="5" spans="1:16">
      <c r="A5" s="46" t="s">
        <v>25</v>
      </c>
      <c r="B5" s="47" t="s">
        <v>26</v>
      </c>
      <c r="C5" s="48" t="s">
        <v>27</v>
      </c>
      <c r="D5" s="49">
        <v>23750</v>
      </c>
      <c r="E5" s="50" t="s">
        <v>28</v>
      </c>
      <c r="F5" s="51">
        <v>0</v>
      </c>
      <c r="I5" s="52">
        <v>0</v>
      </c>
      <c r="J5" s="53">
        <v>0</v>
      </c>
      <c r="K5" s="54">
        <v>0</v>
      </c>
      <c r="L5" s="55">
        <v>0</v>
      </c>
      <c r="M5" s="56">
        <v>0</v>
      </c>
      <c r="N5" s="57">
        <v>0</v>
      </c>
      <c r="O5" s="58">
        <v>0</v>
      </c>
      <c r="P5" s="59">
        <v>0</v>
      </c>
    </row>
    <row r="6" spans="1:16">
      <c r="A6" s="60" t="s">
        <v>25</v>
      </c>
      <c r="B6" s="61" t="s">
        <v>26</v>
      </c>
      <c r="C6" s="62" t="s">
        <v>29</v>
      </c>
      <c r="D6" s="63">
        <v>23750</v>
      </c>
      <c r="E6" s="64" t="s">
        <v>30</v>
      </c>
      <c r="F6" s="65">
        <v>8</v>
      </c>
      <c r="I6" s="66">
        <v>0</v>
      </c>
      <c r="J6" s="67">
        <v>0</v>
      </c>
      <c r="K6" s="68">
        <v>0</v>
      </c>
      <c r="L6" s="69">
        <v>0</v>
      </c>
      <c r="M6" s="70">
        <v>0</v>
      </c>
      <c r="N6" s="71">
        <v>0</v>
      </c>
      <c r="O6" s="72">
        <v>0</v>
      </c>
      <c r="P6" s="73">
        <v>0</v>
      </c>
    </row>
    <row r="7" spans="1:16">
      <c r="A7" s="74" t="s">
        <v>31</v>
      </c>
      <c r="D7" s="75">
        <f>SUM(D3:D6)</f>
        <v>1281093</v>
      </c>
      <c r="F7" s="76">
        <f>SUM(F3:F6)</f>
        <v>1847.75</v>
      </c>
      <c r="I7" s="77">
        <f>SUM(I3:I6)</f>
        <v>0</v>
      </c>
      <c r="J7" s="78">
        <f>(I7/D7)</f>
        <v>0</v>
      </c>
      <c r="K7" s="79">
        <f>SUM(K3:K6)</f>
        <v>0</v>
      </c>
      <c r="L7" s="80">
        <f>(K7/D7)</f>
        <v>0</v>
      </c>
      <c r="M7" s="81">
        <f>SUM(M3:M6)</f>
        <v>0</v>
      </c>
      <c r="N7" s="82">
        <f>(M7/F7)</f>
        <v>0</v>
      </c>
      <c r="O7" s="83">
        <f>SUM(O3:O6)</f>
        <v>758</v>
      </c>
      <c r="P7" s="84">
        <f>(O7/F7)</f>
        <v>0.4102286564740901</v>
      </c>
    </row>
    <row r="9" spans="1:16">
      <c r="B9" t="s">
        <v>0</v>
      </c>
      <c r="C9" t="s">
        <v>32</v>
      </c>
      <c r="H9" t="s">
        <v>2</v>
      </c>
      <c r="I9" t="s">
        <v>3</v>
      </c>
    </row>
    <row r="10" spans="1:16">
      <c r="A10" s="85" t="s">
        <v>4</v>
      </c>
      <c r="B10" s="86" t="s">
        <v>5</v>
      </c>
      <c r="C10" s="87" t="s">
        <v>6</v>
      </c>
      <c r="D10" s="88" t="s">
        <v>7</v>
      </c>
      <c r="E10" s="89" t="s">
        <v>8</v>
      </c>
      <c r="F10" s="90" t="s">
        <v>9</v>
      </c>
      <c r="G10" s="91" t="s">
        <v>10</v>
      </c>
      <c r="H10" s="92" t="s">
        <v>11</v>
      </c>
      <c r="I10" s="93" t="s">
        <v>12</v>
      </c>
      <c r="J10" s="94"/>
      <c r="K10" s="95" t="s">
        <v>13</v>
      </c>
      <c r="L10" s="96"/>
      <c r="M10" s="97" t="s">
        <v>14</v>
      </c>
      <c r="N10" s="98"/>
      <c r="O10" s="99" t="s">
        <v>15</v>
      </c>
      <c r="P10" s="100"/>
    </row>
    <row r="11" spans="1:16">
      <c r="A11" s="101" t="s">
        <v>33</v>
      </c>
      <c r="B11" s="102" t="s">
        <v>34</v>
      </c>
      <c r="C11" s="103" t="s">
        <v>35</v>
      </c>
      <c r="D11" s="104">
        <v>3128225</v>
      </c>
      <c r="E11" s="105" t="s">
        <v>36</v>
      </c>
      <c r="F11" s="106">
        <v>1585.5</v>
      </c>
      <c r="I11" s="107">
        <v>52610</v>
      </c>
      <c r="J11" s="108">
        <v>0.01681784398500747</v>
      </c>
      <c r="K11" s="109">
        <v>5000</v>
      </c>
      <c r="L11" s="110">
        <v>0.001598350502281645</v>
      </c>
      <c r="M11" s="111">
        <v>104</v>
      </c>
      <c r="N11" s="112">
        <v>0.06559444970040997</v>
      </c>
      <c r="O11" s="113">
        <v>329</v>
      </c>
      <c r="P11" s="114">
        <v>0.2075055187637969</v>
      </c>
    </row>
    <row r="12" spans="1:16">
      <c r="A12" s="115" t="s">
        <v>37</v>
      </c>
      <c r="B12" s="116" t="s">
        <v>38</v>
      </c>
      <c r="C12" s="117" t="s">
        <v>35</v>
      </c>
      <c r="D12" s="118">
        <v>11190370</v>
      </c>
      <c r="E12" s="119" t="s">
        <v>39</v>
      </c>
      <c r="F12" s="120">
        <v>21079.9</v>
      </c>
      <c r="I12" s="121">
        <v>569140.71</v>
      </c>
      <c r="J12" s="122">
        <v>0.05085986522340191</v>
      </c>
      <c r="K12" s="123">
        <v>338836</v>
      </c>
      <c r="L12" s="124">
        <v>0.0302792490328738</v>
      </c>
      <c r="M12" s="125">
        <v>363</v>
      </c>
      <c r="N12" s="126">
        <v>0.01722019554172458</v>
      </c>
      <c r="O12" s="127">
        <v>4900.7</v>
      </c>
      <c r="P12" s="128">
        <v>0.2324821275243241</v>
      </c>
    </row>
    <row r="13" spans="1:16">
      <c r="A13" s="129" t="s">
        <v>40</v>
      </c>
      <c r="B13" s="130" t="s">
        <v>41</v>
      </c>
      <c r="C13" s="131" t="s">
        <v>42</v>
      </c>
      <c r="D13" s="132">
        <v>1392000</v>
      </c>
      <c r="E13" s="133" t="s">
        <v>43</v>
      </c>
      <c r="F13" s="134">
        <v>2499.5</v>
      </c>
      <c r="I13" s="135">
        <v>30596.05</v>
      </c>
      <c r="J13" s="136">
        <v>0.02197992097701149</v>
      </c>
      <c r="K13" s="137">
        <v>0</v>
      </c>
      <c r="L13" s="138">
        <v>0</v>
      </c>
      <c r="M13" s="139">
        <v>71.5</v>
      </c>
      <c r="N13" s="140">
        <v>0.02860572114422884</v>
      </c>
      <c r="O13" s="141">
        <v>104.5</v>
      </c>
      <c r="P13" s="142">
        <v>0.04180836167233447</v>
      </c>
    </row>
    <row r="14" spans="1:16">
      <c r="A14" s="143" t="s">
        <v>44</v>
      </c>
      <c r="B14" s="144" t="s">
        <v>45</v>
      </c>
      <c r="C14" s="145" t="s">
        <v>42</v>
      </c>
      <c r="D14" s="146">
        <v>896935</v>
      </c>
      <c r="E14" s="147" t="s">
        <v>46</v>
      </c>
      <c r="F14" s="148">
        <v>1664</v>
      </c>
      <c r="I14" s="149">
        <v>17990</v>
      </c>
      <c r="J14" s="150">
        <v>0.02005719478000078</v>
      </c>
      <c r="K14" s="151">
        <v>0</v>
      </c>
      <c r="L14" s="152">
        <v>0</v>
      </c>
      <c r="M14" s="153">
        <v>9</v>
      </c>
      <c r="N14" s="154">
        <v>0.005408653846153846</v>
      </c>
      <c r="O14" s="155">
        <v>70</v>
      </c>
      <c r="P14" s="156">
        <v>0.04206730769230769</v>
      </c>
    </row>
    <row r="15" spans="1:16">
      <c r="A15" s="157" t="s">
        <v>47</v>
      </c>
      <c r="B15" s="158" t="s">
        <v>48</v>
      </c>
      <c r="C15" s="159" t="s">
        <v>49</v>
      </c>
      <c r="D15" s="160">
        <v>84704</v>
      </c>
      <c r="E15" s="161" t="s">
        <v>50</v>
      </c>
      <c r="F15" s="162">
        <v>133</v>
      </c>
      <c r="I15" s="163">
        <v>0</v>
      </c>
      <c r="J15" s="164">
        <v>0</v>
      </c>
      <c r="K15" s="165">
        <v>0</v>
      </c>
      <c r="L15" s="166">
        <v>0</v>
      </c>
      <c r="M15" s="167">
        <v>0</v>
      </c>
      <c r="N15" s="168">
        <v>0</v>
      </c>
      <c r="O15" s="169">
        <v>16</v>
      </c>
      <c r="P15" s="170">
        <v>0.1203007518796992</v>
      </c>
    </row>
    <row r="16" spans="1:16">
      <c r="A16" s="171" t="s">
        <v>51</v>
      </c>
      <c r="B16" s="172" t="s">
        <v>52</v>
      </c>
      <c r="C16" s="173" t="s">
        <v>53</v>
      </c>
      <c r="D16" s="174">
        <v>153685</v>
      </c>
      <c r="E16" s="175" t="s">
        <v>54</v>
      </c>
      <c r="F16" s="176">
        <v>83</v>
      </c>
      <c r="I16" s="177">
        <v>0</v>
      </c>
      <c r="J16" s="178">
        <v>0</v>
      </c>
      <c r="K16" s="179">
        <v>0</v>
      </c>
      <c r="L16" s="180">
        <v>0</v>
      </c>
      <c r="M16" s="181">
        <v>0</v>
      </c>
      <c r="N16" s="182">
        <v>0</v>
      </c>
      <c r="O16" s="183">
        <v>0</v>
      </c>
      <c r="P16" s="184">
        <v>0</v>
      </c>
    </row>
    <row r="17" spans="1:16">
      <c r="A17" s="185" t="s">
        <v>55</v>
      </c>
      <c r="B17" s="186" t="s">
        <v>56</v>
      </c>
      <c r="C17" s="187" t="s">
        <v>57</v>
      </c>
      <c r="D17" s="188">
        <v>72500</v>
      </c>
      <c r="E17" s="189" t="s">
        <v>28</v>
      </c>
      <c r="F17" s="190">
        <v>0</v>
      </c>
      <c r="I17" s="191">
        <v>0</v>
      </c>
      <c r="J17" s="192">
        <v>0</v>
      </c>
      <c r="K17" s="193">
        <v>0</v>
      </c>
      <c r="L17" s="194">
        <v>0</v>
      </c>
      <c r="M17" s="195">
        <v>0</v>
      </c>
      <c r="N17" s="196">
        <v>0</v>
      </c>
      <c r="O17" s="197">
        <v>0</v>
      </c>
      <c r="P17" s="198">
        <v>0</v>
      </c>
    </row>
    <row r="18" spans="1:16">
      <c r="A18" s="199" t="s">
        <v>58</v>
      </c>
      <c r="B18" s="200" t="s">
        <v>59</v>
      </c>
      <c r="C18" s="201" t="s">
        <v>60</v>
      </c>
      <c r="D18" s="202">
        <v>84945</v>
      </c>
      <c r="E18" s="203" t="s">
        <v>61</v>
      </c>
      <c r="F18" s="204">
        <v>358</v>
      </c>
      <c r="H18" s="205" t="s">
        <v>20</v>
      </c>
      <c r="I18" s="206">
        <v>0</v>
      </c>
      <c r="J18" s="207">
        <v>0</v>
      </c>
      <c r="K18" s="208">
        <v>0</v>
      </c>
      <c r="L18" s="209">
        <v>0</v>
      </c>
      <c r="M18" s="210">
        <v>32</v>
      </c>
      <c r="N18" s="211">
        <v>0.08938547486033518</v>
      </c>
      <c r="O18" s="212">
        <v>8</v>
      </c>
      <c r="P18" s="213">
        <v>0.0223463687150838</v>
      </c>
    </row>
    <row r="19" spans="1:16">
      <c r="A19" s="214" t="s">
        <v>62</v>
      </c>
      <c r="B19" s="215" t="s">
        <v>63</v>
      </c>
      <c r="C19" s="216" t="s">
        <v>23</v>
      </c>
      <c r="D19" s="217">
        <v>122105.4</v>
      </c>
      <c r="E19" s="218" t="s">
        <v>28</v>
      </c>
      <c r="F19" s="219">
        <v>0</v>
      </c>
      <c r="I19" s="220">
        <v>0</v>
      </c>
      <c r="J19" s="221">
        <v>0</v>
      </c>
      <c r="K19" s="222">
        <v>0</v>
      </c>
      <c r="L19" s="223">
        <v>0</v>
      </c>
      <c r="M19" s="224">
        <v>0</v>
      </c>
      <c r="N19" s="225">
        <v>0</v>
      </c>
      <c r="O19" s="226">
        <v>0</v>
      </c>
      <c r="P19" s="227">
        <v>0</v>
      </c>
    </row>
    <row r="20" spans="1:16">
      <c r="A20" s="228" t="s">
        <v>64</v>
      </c>
      <c r="B20" s="229" t="s">
        <v>65</v>
      </c>
      <c r="C20" s="230" t="s">
        <v>66</v>
      </c>
      <c r="D20" s="231">
        <v>258400</v>
      </c>
      <c r="E20" s="232" t="s">
        <v>67</v>
      </c>
      <c r="F20" s="233">
        <v>213</v>
      </c>
      <c r="I20" s="234">
        <v>0</v>
      </c>
      <c r="J20" s="235">
        <v>0</v>
      </c>
      <c r="K20" s="236">
        <v>0</v>
      </c>
      <c r="L20" s="237">
        <v>0</v>
      </c>
      <c r="M20" s="238">
        <v>0</v>
      </c>
      <c r="N20" s="239">
        <v>0</v>
      </c>
      <c r="O20" s="240">
        <v>75.5</v>
      </c>
      <c r="P20" s="241">
        <v>0.3544600938967136</v>
      </c>
    </row>
    <row r="21" spans="1:16">
      <c r="A21" s="242" t="s">
        <v>68</v>
      </c>
      <c r="B21" s="243" t="s">
        <v>69</v>
      </c>
      <c r="C21" s="244" t="s">
        <v>53</v>
      </c>
      <c r="D21" s="245">
        <v>184360</v>
      </c>
      <c r="E21" s="246" t="s">
        <v>70</v>
      </c>
      <c r="F21" s="247">
        <v>944</v>
      </c>
      <c r="I21" s="248">
        <v>6649</v>
      </c>
      <c r="J21" s="249">
        <v>0.03606530700802777</v>
      </c>
      <c r="K21" s="250">
        <v>0</v>
      </c>
      <c r="L21" s="251">
        <v>0</v>
      </c>
      <c r="M21" s="252">
        <v>34</v>
      </c>
      <c r="N21" s="253">
        <v>0.03601694915254237</v>
      </c>
      <c r="O21" s="254">
        <v>169.5</v>
      </c>
      <c r="P21" s="255">
        <v>0.1795550847457627</v>
      </c>
    </row>
    <row r="22" spans="1:16">
      <c r="A22" s="256" t="s">
        <v>71</v>
      </c>
      <c r="B22" s="257" t="s">
        <v>72</v>
      </c>
      <c r="C22" s="258" t="s">
        <v>35</v>
      </c>
      <c r="D22" s="259">
        <v>1150700</v>
      </c>
      <c r="E22" s="260" t="s">
        <v>73</v>
      </c>
      <c r="F22" s="261">
        <v>2419.5</v>
      </c>
      <c r="I22" s="262">
        <v>22982</v>
      </c>
      <c r="J22" s="263">
        <v>0.01997219084035804</v>
      </c>
      <c r="K22" s="264">
        <v>0</v>
      </c>
      <c r="L22" s="265">
        <v>0</v>
      </c>
      <c r="M22" s="266">
        <v>137.5</v>
      </c>
      <c r="N22" s="267">
        <v>0.05682992353792107</v>
      </c>
      <c r="O22" s="268">
        <v>677.5</v>
      </c>
      <c r="P22" s="269">
        <v>0.2800165323413928</v>
      </c>
    </row>
    <row r="23" spans="1:16">
      <c r="A23" s="270" t="s">
        <v>74</v>
      </c>
      <c r="B23" s="271" t="s">
        <v>75</v>
      </c>
      <c r="C23" s="272" t="s">
        <v>53</v>
      </c>
      <c r="D23" s="273">
        <v>1455000</v>
      </c>
      <c r="E23" s="274" t="s">
        <v>76</v>
      </c>
      <c r="F23" s="275">
        <v>2275</v>
      </c>
      <c r="I23" s="276">
        <v>0</v>
      </c>
      <c r="J23" s="277">
        <v>0</v>
      </c>
      <c r="K23" s="278">
        <v>0</v>
      </c>
      <c r="L23" s="279">
        <v>0</v>
      </c>
      <c r="M23" s="280">
        <v>26</v>
      </c>
      <c r="N23" s="281">
        <v>0.01142857142857143</v>
      </c>
      <c r="O23" s="282">
        <v>262</v>
      </c>
      <c r="P23" s="283">
        <v>0.1151648351648352</v>
      </c>
    </row>
    <row r="24" spans="1:16">
      <c r="A24" s="284" t="s">
        <v>77</v>
      </c>
      <c r="B24" s="285" t="s">
        <v>78</v>
      </c>
      <c r="C24" s="286" t="s">
        <v>79</v>
      </c>
      <c r="D24" s="287">
        <v>1493107</v>
      </c>
      <c r="E24" s="288" t="s">
        <v>80</v>
      </c>
      <c r="F24" s="289">
        <v>6528</v>
      </c>
      <c r="I24" s="290">
        <v>100000</v>
      </c>
      <c r="J24" s="291">
        <v>0.06697443652732189</v>
      </c>
      <c r="K24" s="292">
        <v>0</v>
      </c>
      <c r="L24" s="293">
        <v>0</v>
      </c>
      <c r="M24" s="294">
        <v>66</v>
      </c>
      <c r="N24" s="295">
        <v>0.01011029411764706</v>
      </c>
      <c r="O24" s="296">
        <v>1033.5</v>
      </c>
      <c r="P24" s="297">
        <v>0.1583180147058824</v>
      </c>
    </row>
    <row r="25" spans="1:16">
      <c r="A25" s="298" t="s">
        <v>81</v>
      </c>
      <c r="B25" s="299" t="s">
        <v>82</v>
      </c>
      <c r="C25" s="300" t="s">
        <v>83</v>
      </c>
      <c r="D25" s="301">
        <v>7854858.55</v>
      </c>
      <c r="E25" s="302" t="s">
        <v>30</v>
      </c>
      <c r="F25" s="303">
        <v>11209.5</v>
      </c>
      <c r="I25" s="304">
        <v>254151.5</v>
      </c>
      <c r="J25" s="305">
        <v>0.03235596139411066</v>
      </c>
      <c r="K25" s="306">
        <v>0</v>
      </c>
      <c r="L25" s="307">
        <v>0</v>
      </c>
      <c r="M25" s="308">
        <v>193.5</v>
      </c>
      <c r="N25" s="309">
        <v>0.01726214371738258</v>
      </c>
      <c r="O25" s="310">
        <v>1403.5</v>
      </c>
      <c r="P25" s="311">
        <v>0.1252062982291806</v>
      </c>
    </row>
    <row r="26" spans="1:16">
      <c r="A26" s="312" t="s">
        <v>84</v>
      </c>
      <c r="B26" s="313" t="s">
        <v>85</v>
      </c>
      <c r="C26" s="314" t="s">
        <v>35</v>
      </c>
      <c r="D26" s="315">
        <v>671500</v>
      </c>
      <c r="E26" s="316" t="s">
        <v>86</v>
      </c>
      <c r="F26" s="317">
        <v>501</v>
      </c>
      <c r="I26" s="318">
        <v>11500</v>
      </c>
      <c r="J26" s="319">
        <v>0.01712583767684289</v>
      </c>
      <c r="K26" s="320">
        <v>0</v>
      </c>
      <c r="L26" s="321">
        <v>0</v>
      </c>
      <c r="M26" s="322">
        <v>40.5</v>
      </c>
      <c r="N26" s="323">
        <v>0.0808383233532934</v>
      </c>
      <c r="O26" s="324">
        <v>89.5</v>
      </c>
      <c r="P26" s="325">
        <v>0.1786427145708583</v>
      </c>
    </row>
    <row r="27" spans="1:16">
      <c r="A27" s="326" t="s">
        <v>87</v>
      </c>
      <c r="B27" s="327" t="s">
        <v>88</v>
      </c>
      <c r="C27" s="328" t="s">
        <v>89</v>
      </c>
      <c r="D27" s="329">
        <v>168360</v>
      </c>
      <c r="E27" s="330" t="s">
        <v>28</v>
      </c>
      <c r="F27" s="331">
        <v>0</v>
      </c>
      <c r="I27" s="332">
        <v>0</v>
      </c>
      <c r="J27" s="333">
        <v>0</v>
      </c>
      <c r="K27" s="334">
        <v>0</v>
      </c>
      <c r="L27" s="335">
        <v>0</v>
      </c>
      <c r="M27" s="336">
        <v>0</v>
      </c>
      <c r="N27" s="337">
        <v>0</v>
      </c>
      <c r="O27" s="338">
        <v>0</v>
      </c>
      <c r="P27" s="339">
        <v>0</v>
      </c>
    </row>
    <row r="28" spans="1:16">
      <c r="A28" s="340" t="s">
        <v>90</v>
      </c>
      <c r="B28" s="341" t="s">
        <v>91</v>
      </c>
      <c r="C28" s="342" t="s">
        <v>42</v>
      </c>
      <c r="D28" s="343">
        <v>346616</v>
      </c>
      <c r="E28" s="344" t="s">
        <v>46</v>
      </c>
      <c r="F28" s="345">
        <v>1011.5</v>
      </c>
      <c r="I28" s="346">
        <v>18600</v>
      </c>
      <c r="J28" s="347">
        <v>0.05366168901608696</v>
      </c>
      <c r="K28" s="348">
        <v>0</v>
      </c>
      <c r="L28" s="349">
        <v>0</v>
      </c>
      <c r="M28" s="350">
        <v>0</v>
      </c>
      <c r="N28" s="351">
        <v>0</v>
      </c>
      <c r="O28" s="352">
        <v>63</v>
      </c>
      <c r="P28" s="353">
        <v>0.06228373702422145</v>
      </c>
    </row>
    <row r="29" spans="1:16">
      <c r="A29" s="354" t="s">
        <v>92</v>
      </c>
      <c r="B29" s="355" t="s">
        <v>93</v>
      </c>
      <c r="C29" s="356" t="s">
        <v>94</v>
      </c>
      <c r="D29" s="357">
        <v>200000</v>
      </c>
      <c r="E29" s="358" t="s">
        <v>95</v>
      </c>
      <c r="F29" s="359">
        <v>1108</v>
      </c>
      <c r="I29" s="360">
        <v>0</v>
      </c>
      <c r="J29" s="361">
        <v>0</v>
      </c>
      <c r="K29" s="362">
        <v>0</v>
      </c>
      <c r="L29" s="363">
        <v>0</v>
      </c>
      <c r="M29" s="364">
        <v>0</v>
      </c>
      <c r="N29" s="365">
        <v>0</v>
      </c>
      <c r="O29" s="366">
        <v>110</v>
      </c>
      <c r="P29" s="367">
        <v>0.09927797833935018</v>
      </c>
    </row>
    <row r="30" spans="1:16">
      <c r="A30" s="368" t="s">
        <v>96</v>
      </c>
      <c r="B30" s="369" t="s">
        <v>97</v>
      </c>
      <c r="C30" s="370" t="s">
        <v>94</v>
      </c>
      <c r="D30" s="371">
        <v>543774</v>
      </c>
      <c r="E30" s="372" t="s">
        <v>98</v>
      </c>
      <c r="F30" s="373">
        <v>2006.5</v>
      </c>
      <c r="I30" s="374">
        <v>0</v>
      </c>
      <c r="J30" s="375">
        <v>0</v>
      </c>
      <c r="K30" s="376">
        <v>0</v>
      </c>
      <c r="L30" s="377">
        <v>0</v>
      </c>
      <c r="M30" s="378">
        <v>0</v>
      </c>
      <c r="N30" s="379">
        <v>0</v>
      </c>
      <c r="O30" s="380">
        <v>470.5</v>
      </c>
      <c r="P30" s="381">
        <v>0.2344879142785946</v>
      </c>
    </row>
    <row r="31" spans="1:16">
      <c r="A31" s="382" t="s">
        <v>84</v>
      </c>
      <c r="B31" s="383" t="s">
        <v>99</v>
      </c>
      <c r="C31" s="384" t="s">
        <v>35</v>
      </c>
      <c r="D31" s="385">
        <v>419600</v>
      </c>
      <c r="E31" s="386" t="s">
        <v>100</v>
      </c>
      <c r="F31" s="387">
        <v>535.5</v>
      </c>
      <c r="I31" s="388">
        <v>0</v>
      </c>
      <c r="J31" s="389">
        <v>0</v>
      </c>
      <c r="K31" s="390">
        <v>0</v>
      </c>
      <c r="L31" s="391">
        <v>0</v>
      </c>
      <c r="M31" s="392">
        <v>89.5</v>
      </c>
      <c r="N31" s="393">
        <v>0.1671335200746965</v>
      </c>
      <c r="O31" s="394">
        <v>135</v>
      </c>
      <c r="P31" s="395">
        <v>0.2521008403361344</v>
      </c>
    </row>
    <row r="32" spans="1:16">
      <c r="A32" s="396" t="s">
        <v>84</v>
      </c>
      <c r="B32" s="397" t="s">
        <v>101</v>
      </c>
      <c r="C32" s="398" t="s">
        <v>102</v>
      </c>
      <c r="D32" s="399">
        <v>489900</v>
      </c>
      <c r="E32" s="400" t="s">
        <v>103</v>
      </c>
      <c r="F32" s="401">
        <v>1252</v>
      </c>
      <c r="I32" s="402">
        <v>0</v>
      </c>
      <c r="J32" s="403">
        <v>0</v>
      </c>
      <c r="K32" s="404">
        <v>0</v>
      </c>
      <c r="L32" s="405">
        <v>0</v>
      </c>
      <c r="M32" s="406">
        <v>0</v>
      </c>
      <c r="N32" s="407">
        <v>0</v>
      </c>
      <c r="O32" s="408">
        <v>317</v>
      </c>
      <c r="P32" s="409">
        <v>0.2531948881789137</v>
      </c>
    </row>
    <row r="33" spans="1:16">
      <c r="A33" s="410" t="s">
        <v>104</v>
      </c>
      <c r="B33" s="411" t="s">
        <v>105</v>
      </c>
      <c r="C33" s="412" t="s">
        <v>83</v>
      </c>
      <c r="D33" s="413">
        <v>487655</v>
      </c>
      <c r="E33" s="414" t="s">
        <v>30</v>
      </c>
      <c r="F33" s="415">
        <v>1347</v>
      </c>
      <c r="I33" s="416">
        <v>11000</v>
      </c>
      <c r="J33" s="417">
        <v>0.02255693061693205</v>
      </c>
      <c r="K33" s="418">
        <v>0</v>
      </c>
      <c r="L33" s="419">
        <v>0</v>
      </c>
      <c r="M33" s="420">
        <v>14</v>
      </c>
      <c r="N33" s="421">
        <v>0.01039346696362287</v>
      </c>
      <c r="O33" s="422">
        <v>70</v>
      </c>
      <c r="P33" s="423">
        <v>0.05196733481811434</v>
      </c>
    </row>
    <row r="34" spans="1:16">
      <c r="A34" s="424" t="s">
        <v>106</v>
      </c>
      <c r="B34" s="425" t="s">
        <v>107</v>
      </c>
      <c r="C34" s="426" t="s">
        <v>108</v>
      </c>
      <c r="D34" s="427">
        <v>683000</v>
      </c>
      <c r="E34" s="428" t="s">
        <v>109</v>
      </c>
      <c r="F34" s="429">
        <v>252.75</v>
      </c>
      <c r="I34" s="430">
        <v>0</v>
      </c>
      <c r="J34" s="431">
        <v>0</v>
      </c>
      <c r="K34" s="432">
        <v>0</v>
      </c>
      <c r="L34" s="433">
        <v>0</v>
      </c>
      <c r="M34" s="434">
        <v>0</v>
      </c>
      <c r="N34" s="435">
        <v>0</v>
      </c>
      <c r="O34" s="436">
        <v>0</v>
      </c>
      <c r="P34" s="437">
        <v>0</v>
      </c>
    </row>
    <row r="35" spans="1:16">
      <c r="A35" s="438" t="s">
        <v>31</v>
      </c>
      <c r="D35" s="439">
        <f>SUM(D11:D34)</f>
        <v>33532299.95</v>
      </c>
      <c r="F35" s="440">
        <f>SUM(F11:F34)</f>
        <v>59006.15</v>
      </c>
      <c r="I35" s="441">
        <f>SUM(I11:I34)</f>
        <v>1095219.26</v>
      </c>
      <c r="J35" s="442">
        <f>(I35/D35)</f>
        <v>0.03266162063541962</v>
      </c>
      <c r="K35" s="443">
        <f>SUM(K11:K34)</f>
        <v>343836</v>
      </c>
      <c r="L35" s="444">
        <f>(K35/D35)</f>
        <v>0.01025387463766857</v>
      </c>
      <c r="M35" s="445">
        <f>SUM(M11:M34)</f>
        <v>1180.5</v>
      </c>
      <c r="N35" s="446">
        <f>(M35/F35)</f>
        <v>0.02000638916451929</v>
      </c>
      <c r="O35" s="447">
        <f>SUM(O11:O34)</f>
        <v>10304.7</v>
      </c>
      <c r="P35" s="448">
        <f>(O35/F35)</f>
        <v>0.1746377284401711</v>
      </c>
    </row>
    <row r="37" spans="1:16">
      <c r="B37" t="s">
        <v>0</v>
      </c>
      <c r="C37" t="s">
        <v>110</v>
      </c>
      <c r="H37" t="s">
        <v>2</v>
      </c>
      <c r="I37" t="s">
        <v>3</v>
      </c>
    </row>
    <row r="38" spans="1:16">
      <c r="A38" s="449" t="s">
        <v>4</v>
      </c>
      <c r="B38" s="450" t="s">
        <v>5</v>
      </c>
      <c r="C38" s="451" t="s">
        <v>6</v>
      </c>
      <c r="D38" s="452" t="s">
        <v>7</v>
      </c>
      <c r="E38" s="453" t="s">
        <v>8</v>
      </c>
      <c r="F38" s="454" t="s">
        <v>9</v>
      </c>
      <c r="G38" s="455" t="s">
        <v>10</v>
      </c>
      <c r="H38" s="456" t="s">
        <v>11</v>
      </c>
      <c r="I38" s="457" t="s">
        <v>12</v>
      </c>
      <c r="J38" s="458"/>
      <c r="K38" s="459" t="s">
        <v>13</v>
      </c>
      <c r="L38" s="460"/>
      <c r="M38" s="461" t="s">
        <v>14</v>
      </c>
      <c r="N38" s="462"/>
      <c r="O38" s="463" t="s">
        <v>15</v>
      </c>
      <c r="P38" s="464"/>
    </row>
    <row r="39" spans="1:16">
      <c r="A39" s="465" t="s">
        <v>111</v>
      </c>
      <c r="B39" s="466" t="s">
        <v>112</v>
      </c>
      <c r="C39" s="467" t="s">
        <v>94</v>
      </c>
      <c r="D39" s="468">
        <v>610820</v>
      </c>
      <c r="F39" s="469">
        <v>0</v>
      </c>
      <c r="I39" s="470">
        <v>0</v>
      </c>
      <c r="J39" s="471">
        <v>0</v>
      </c>
      <c r="K39" s="472">
        <v>0</v>
      </c>
      <c r="L39" s="473">
        <v>0</v>
      </c>
      <c r="M39" s="474">
        <v>0</v>
      </c>
      <c r="N39" s="475">
        <v>0</v>
      </c>
      <c r="O39" s="476">
        <v>0</v>
      </c>
      <c r="P39" s="477">
        <v>0</v>
      </c>
    </row>
    <row r="40" spans="1:16">
      <c r="A40" s="478" t="s">
        <v>113</v>
      </c>
      <c r="B40" s="479" t="s">
        <v>114</v>
      </c>
      <c r="C40" s="480" t="s">
        <v>94</v>
      </c>
      <c r="D40" s="481">
        <v>322740</v>
      </c>
      <c r="F40" s="482">
        <v>0</v>
      </c>
      <c r="I40" s="483">
        <v>0</v>
      </c>
      <c r="J40" s="484">
        <v>0</v>
      </c>
      <c r="K40" s="485">
        <v>0</v>
      </c>
      <c r="L40" s="486">
        <v>0</v>
      </c>
      <c r="M40" s="487">
        <v>0</v>
      </c>
      <c r="N40" s="488">
        <v>0</v>
      </c>
      <c r="O40" s="489">
        <v>0</v>
      </c>
      <c r="P40" s="490">
        <v>0</v>
      </c>
    </row>
    <row r="41" spans="1:16">
      <c r="A41" s="491" t="s">
        <v>31</v>
      </c>
      <c r="D41" s="492">
        <f>SUM(D39:D40)</f>
        <v>933560</v>
      </c>
      <c r="F41" s="493">
        <f>SUM(F39:F40)</f>
        <v>0</v>
      </c>
      <c r="I41" s="494">
        <f>SUM(I39:I40)</f>
        <v>0</v>
      </c>
      <c r="J41" s="495">
        <f>(I41/D41)</f>
        <v>0</v>
      </c>
      <c r="K41" s="496">
        <f>SUM(K39:K40)</f>
        <v>0</v>
      </c>
      <c r="L41" s="497">
        <f>(K41/D41)</f>
        <v>0</v>
      </c>
      <c r="M41" s="498">
        <f>SUM(M39:M40)</f>
        <v>0</v>
      </c>
      <c r="N41" s="499" t="str">
        <f>(M41/F41)</f>
        <v>0</v>
      </c>
      <c r="O41" s="500">
        <f>SUM(O39:O40)</f>
        <v>0</v>
      </c>
      <c r="P41" s="501" t="str">
        <f>(O41/F41)</f>
        <v>0</v>
      </c>
    </row>
    <row r="43" spans="1:16">
      <c r="A43" s="502" t="s">
        <v>115</v>
      </c>
      <c r="D43" s="503">
        <f>(D7+D35+D41)</f>
        <v>35746952.95</v>
      </c>
      <c r="F43" s="504">
        <f>(F7+F35+F41)</f>
        <v>60853.9</v>
      </c>
      <c r="I43" s="505">
        <f>(I7+I35+I41)</f>
        <v>1095219.26</v>
      </c>
      <c r="J43" s="506">
        <f>(I43/D43)</f>
        <v>0.03063811512919453</v>
      </c>
      <c r="K43" s="507">
        <f>(K7+K35+K41)</f>
        <v>343836</v>
      </c>
      <c r="L43" s="508">
        <f>(K43/D43)</f>
        <v>0.009618610024774153</v>
      </c>
      <c r="M43" s="509">
        <f>(M7+M35+M41)</f>
        <v>1180.5</v>
      </c>
      <c r="N43" s="510">
        <f>(M43/F43)</f>
        <v>0.01939892102231739</v>
      </c>
      <c r="O43" s="511">
        <f>(O7+O35+O41)</f>
        <v>11062.7</v>
      </c>
      <c r="P43" s="512">
        <f>(O43/F43)</f>
        <v>0.1817911423918599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I2:J2"/>
    <mergeCell ref="K2:L2"/>
    <mergeCell ref="M2:N2"/>
    <mergeCell ref="O2:P2"/>
    <mergeCell ref="I10:J10"/>
    <mergeCell ref="K10:L10"/>
    <mergeCell ref="M10:N10"/>
    <mergeCell ref="O10:P10"/>
    <mergeCell ref="I38:J38"/>
    <mergeCell ref="K38:L38"/>
    <mergeCell ref="M38:N38"/>
    <mergeCell ref="O38:P38"/>
  </mergeCells>
  <conditionalFormatting sqref="I3">
    <cfRule type="cellIs" dxfId="0" priority="1" operator="equal">
      <formula>0</formula>
    </cfRule>
  </conditionalFormatting>
  <conditionalFormatting sqref="I3">
    <cfRule type="cellIs" dxfId="1" priority="2" operator="notEqual">
      <formula>0</formula>
    </cfRule>
  </conditionalFormatting>
  <conditionalFormatting sqref="J3">
    <cfRule type="cellIs" dxfId="0" priority="3" operator="equal">
      <formula>0</formula>
    </cfRule>
  </conditionalFormatting>
  <conditionalFormatting sqref="J3">
    <cfRule type="cellIs" dxfId="2" priority="4" operator="notEqual">
      <formula>0</formula>
    </cfRule>
  </conditionalFormatting>
  <conditionalFormatting sqref="K3">
    <cfRule type="cellIs" dxfId="0" priority="5" operator="equal">
      <formula>0</formula>
    </cfRule>
  </conditionalFormatting>
  <conditionalFormatting sqref="K3">
    <cfRule type="cellIs" dxfId="1" priority="6" operator="notEqual">
      <formula>0</formula>
    </cfRule>
  </conditionalFormatting>
  <conditionalFormatting sqref="L3">
    <cfRule type="cellIs" dxfId="0" priority="7" operator="equal">
      <formula>0</formula>
    </cfRule>
  </conditionalFormatting>
  <conditionalFormatting sqref="L3">
    <cfRule type="cellIs" dxfId="2" priority="8" operator="notEqual">
      <formula>0</formula>
    </cfRule>
  </conditionalFormatting>
  <conditionalFormatting sqref="I4">
    <cfRule type="cellIs" dxfId="0" priority="9" operator="equal">
      <formula>0</formula>
    </cfRule>
  </conditionalFormatting>
  <conditionalFormatting sqref="I4">
    <cfRule type="cellIs" dxfId="1" priority="10" operator="notEqual">
      <formula>0</formula>
    </cfRule>
  </conditionalFormatting>
  <conditionalFormatting sqref="J4">
    <cfRule type="cellIs" dxfId="0" priority="11" operator="equal">
      <formula>0</formula>
    </cfRule>
  </conditionalFormatting>
  <conditionalFormatting sqref="J4">
    <cfRule type="cellIs" dxfId="2" priority="12" operator="notEqual">
      <formula>0</formula>
    </cfRule>
  </conditionalFormatting>
  <conditionalFormatting sqref="K4">
    <cfRule type="cellIs" dxfId="0" priority="13" operator="equal">
      <formula>0</formula>
    </cfRule>
  </conditionalFormatting>
  <conditionalFormatting sqref="K4">
    <cfRule type="cellIs" dxfId="1" priority="14" operator="notEqual">
      <formula>0</formula>
    </cfRule>
  </conditionalFormatting>
  <conditionalFormatting sqref="L4">
    <cfRule type="cellIs" dxfId="0" priority="15" operator="equal">
      <formula>0</formula>
    </cfRule>
  </conditionalFormatting>
  <conditionalFormatting sqref="L4">
    <cfRule type="cellIs" dxfId="2" priority="16" operator="notEqual">
      <formula>0</formula>
    </cfRule>
  </conditionalFormatting>
  <conditionalFormatting sqref="I5">
    <cfRule type="cellIs" dxfId="0" priority="17" operator="equal">
      <formula>0</formula>
    </cfRule>
  </conditionalFormatting>
  <conditionalFormatting sqref="I5">
    <cfRule type="cellIs" dxfId="1" priority="18" operator="notEqual">
      <formula>0</formula>
    </cfRule>
  </conditionalFormatting>
  <conditionalFormatting sqref="J5">
    <cfRule type="cellIs" dxfId="0" priority="19" operator="equal">
      <formula>0</formula>
    </cfRule>
  </conditionalFormatting>
  <conditionalFormatting sqref="J5">
    <cfRule type="cellIs" dxfId="2" priority="20" operator="notEqual">
      <formula>0</formula>
    </cfRule>
  </conditionalFormatting>
  <conditionalFormatting sqref="K5">
    <cfRule type="cellIs" dxfId="0" priority="21" operator="equal">
      <formula>0</formula>
    </cfRule>
  </conditionalFormatting>
  <conditionalFormatting sqref="K5">
    <cfRule type="cellIs" dxfId="1" priority="22" operator="notEqual">
      <formula>0</formula>
    </cfRule>
  </conditionalFormatting>
  <conditionalFormatting sqref="L5">
    <cfRule type="cellIs" dxfId="0" priority="23" operator="equal">
      <formula>0</formula>
    </cfRule>
  </conditionalFormatting>
  <conditionalFormatting sqref="L5">
    <cfRule type="cellIs" dxfId="2" priority="24" operator="notEqual">
      <formula>0</formula>
    </cfRule>
  </conditionalFormatting>
  <conditionalFormatting sqref="I6">
    <cfRule type="cellIs" dxfId="0" priority="25" operator="equal">
      <formula>0</formula>
    </cfRule>
  </conditionalFormatting>
  <conditionalFormatting sqref="I6">
    <cfRule type="cellIs" dxfId="1" priority="26" operator="notEqual">
      <formula>0</formula>
    </cfRule>
  </conditionalFormatting>
  <conditionalFormatting sqref="J6">
    <cfRule type="cellIs" dxfId="0" priority="27" operator="equal">
      <formula>0</formula>
    </cfRule>
  </conditionalFormatting>
  <conditionalFormatting sqref="J6">
    <cfRule type="cellIs" dxfId="2" priority="28" operator="notEqual">
      <formula>0</formula>
    </cfRule>
  </conditionalFormatting>
  <conditionalFormatting sqref="K6">
    <cfRule type="cellIs" dxfId="0" priority="29" operator="equal">
      <formula>0</formula>
    </cfRule>
  </conditionalFormatting>
  <conditionalFormatting sqref="K6">
    <cfRule type="cellIs" dxfId="1" priority="30" operator="notEqual">
      <formula>0</formula>
    </cfRule>
  </conditionalFormatting>
  <conditionalFormatting sqref="L6">
    <cfRule type="cellIs" dxfId="0" priority="31" operator="equal">
      <formula>0</formula>
    </cfRule>
  </conditionalFormatting>
  <conditionalFormatting sqref="L6">
    <cfRule type="cellIs" dxfId="2" priority="32" operator="notEqual">
      <formula>0</formula>
    </cfRule>
  </conditionalFormatting>
  <conditionalFormatting sqref="I15">
    <cfRule type="cellIs" dxfId="0" priority="33" operator="equal">
      <formula>0</formula>
    </cfRule>
  </conditionalFormatting>
  <conditionalFormatting sqref="I15">
    <cfRule type="cellIs" dxfId="1" priority="34" operator="notEqual">
      <formula>0</formula>
    </cfRule>
  </conditionalFormatting>
  <conditionalFormatting sqref="J15">
    <cfRule type="cellIs" dxfId="0" priority="35" operator="equal">
      <formula>0</formula>
    </cfRule>
  </conditionalFormatting>
  <conditionalFormatting sqref="J15">
    <cfRule type="cellIs" dxfId="2" priority="36" operator="notEqual">
      <formula>0</formula>
    </cfRule>
  </conditionalFormatting>
  <conditionalFormatting sqref="K15">
    <cfRule type="cellIs" dxfId="0" priority="37" operator="equal">
      <formula>0</formula>
    </cfRule>
  </conditionalFormatting>
  <conditionalFormatting sqref="K15">
    <cfRule type="cellIs" dxfId="1" priority="38" operator="notEqual">
      <formula>0</formula>
    </cfRule>
  </conditionalFormatting>
  <conditionalFormatting sqref="L15">
    <cfRule type="cellIs" dxfId="0" priority="39" operator="equal">
      <formula>0</formula>
    </cfRule>
  </conditionalFormatting>
  <conditionalFormatting sqref="L15">
    <cfRule type="cellIs" dxfId="2" priority="40" operator="notEqual">
      <formula>0</formula>
    </cfRule>
  </conditionalFormatting>
  <conditionalFormatting sqref="I16">
    <cfRule type="cellIs" dxfId="0" priority="41" operator="equal">
      <formula>0</formula>
    </cfRule>
  </conditionalFormatting>
  <conditionalFormatting sqref="I16">
    <cfRule type="cellIs" dxfId="1" priority="42" operator="notEqual">
      <formula>0</formula>
    </cfRule>
  </conditionalFormatting>
  <conditionalFormatting sqref="J16">
    <cfRule type="cellIs" dxfId="0" priority="43" operator="equal">
      <formula>0</formula>
    </cfRule>
  </conditionalFormatting>
  <conditionalFormatting sqref="J16">
    <cfRule type="cellIs" dxfId="2" priority="44" operator="notEqual">
      <formula>0</formula>
    </cfRule>
  </conditionalFormatting>
  <conditionalFormatting sqref="K16">
    <cfRule type="cellIs" dxfId="0" priority="45" operator="equal">
      <formula>0</formula>
    </cfRule>
  </conditionalFormatting>
  <conditionalFormatting sqref="K16">
    <cfRule type="cellIs" dxfId="1" priority="46" operator="notEqual">
      <formula>0</formula>
    </cfRule>
  </conditionalFormatting>
  <conditionalFormatting sqref="L16">
    <cfRule type="cellIs" dxfId="0" priority="47" operator="equal">
      <formula>0</formula>
    </cfRule>
  </conditionalFormatting>
  <conditionalFormatting sqref="L16">
    <cfRule type="cellIs" dxfId="2" priority="48" operator="notEqual">
      <formula>0</formula>
    </cfRule>
  </conditionalFormatting>
  <conditionalFormatting sqref="I17">
    <cfRule type="cellIs" dxfId="0" priority="49" operator="equal">
      <formula>0</formula>
    </cfRule>
  </conditionalFormatting>
  <conditionalFormatting sqref="I17">
    <cfRule type="cellIs" dxfId="1" priority="50" operator="notEqual">
      <formula>0</formula>
    </cfRule>
  </conditionalFormatting>
  <conditionalFormatting sqref="J17">
    <cfRule type="cellIs" dxfId="0" priority="51" operator="equal">
      <formula>0</formula>
    </cfRule>
  </conditionalFormatting>
  <conditionalFormatting sqref="J17">
    <cfRule type="cellIs" dxfId="2" priority="52" operator="notEqual">
      <formula>0</formula>
    </cfRule>
  </conditionalFormatting>
  <conditionalFormatting sqref="K17">
    <cfRule type="cellIs" dxfId="0" priority="53" operator="equal">
      <formula>0</formula>
    </cfRule>
  </conditionalFormatting>
  <conditionalFormatting sqref="K17">
    <cfRule type="cellIs" dxfId="1" priority="54" operator="notEqual">
      <formula>0</formula>
    </cfRule>
  </conditionalFormatting>
  <conditionalFormatting sqref="L17">
    <cfRule type="cellIs" dxfId="0" priority="55" operator="equal">
      <formula>0</formula>
    </cfRule>
  </conditionalFormatting>
  <conditionalFormatting sqref="L17">
    <cfRule type="cellIs" dxfId="2" priority="56" operator="notEqual">
      <formula>0</formula>
    </cfRule>
  </conditionalFormatting>
  <conditionalFormatting sqref="I18">
    <cfRule type="cellIs" dxfId="0" priority="57" operator="equal">
      <formula>0</formula>
    </cfRule>
  </conditionalFormatting>
  <conditionalFormatting sqref="I18">
    <cfRule type="cellIs" dxfId="1" priority="58" operator="notEqual">
      <formula>0</formula>
    </cfRule>
  </conditionalFormatting>
  <conditionalFormatting sqref="J18">
    <cfRule type="cellIs" dxfId="0" priority="59" operator="equal">
      <formula>0</formula>
    </cfRule>
  </conditionalFormatting>
  <conditionalFormatting sqref="J18">
    <cfRule type="cellIs" dxfId="2" priority="60" operator="notEqual">
      <formula>0</formula>
    </cfRule>
  </conditionalFormatting>
  <conditionalFormatting sqref="K18">
    <cfRule type="cellIs" dxfId="0" priority="61" operator="equal">
      <formula>0</formula>
    </cfRule>
  </conditionalFormatting>
  <conditionalFormatting sqref="K18">
    <cfRule type="cellIs" dxfId="1" priority="62" operator="notEqual">
      <formula>0</formula>
    </cfRule>
  </conditionalFormatting>
  <conditionalFormatting sqref="L18">
    <cfRule type="cellIs" dxfId="0" priority="63" operator="equal">
      <formula>0</formula>
    </cfRule>
  </conditionalFormatting>
  <conditionalFormatting sqref="L18">
    <cfRule type="cellIs" dxfId="2" priority="64" operator="notEqual">
      <formula>0</formula>
    </cfRule>
  </conditionalFormatting>
  <conditionalFormatting sqref="I19">
    <cfRule type="cellIs" dxfId="0" priority="65" operator="equal">
      <formula>0</formula>
    </cfRule>
  </conditionalFormatting>
  <conditionalFormatting sqref="I19">
    <cfRule type="cellIs" dxfId="1" priority="66" operator="notEqual">
      <formula>0</formula>
    </cfRule>
  </conditionalFormatting>
  <conditionalFormatting sqref="J19">
    <cfRule type="cellIs" dxfId="0" priority="67" operator="equal">
      <formula>0</formula>
    </cfRule>
  </conditionalFormatting>
  <conditionalFormatting sqref="J19">
    <cfRule type="cellIs" dxfId="2" priority="68" operator="notEqual">
      <formula>0</formula>
    </cfRule>
  </conditionalFormatting>
  <conditionalFormatting sqref="K19">
    <cfRule type="cellIs" dxfId="0" priority="69" operator="equal">
      <formula>0</formula>
    </cfRule>
  </conditionalFormatting>
  <conditionalFormatting sqref="K19">
    <cfRule type="cellIs" dxfId="1" priority="70" operator="notEqual">
      <formula>0</formula>
    </cfRule>
  </conditionalFormatting>
  <conditionalFormatting sqref="L19">
    <cfRule type="cellIs" dxfId="0" priority="71" operator="equal">
      <formula>0</formula>
    </cfRule>
  </conditionalFormatting>
  <conditionalFormatting sqref="L19">
    <cfRule type="cellIs" dxfId="2" priority="72" operator="notEqual">
      <formula>0</formula>
    </cfRule>
  </conditionalFormatting>
  <conditionalFormatting sqref="I23">
    <cfRule type="cellIs" dxfId="0" priority="73" operator="equal">
      <formula>0</formula>
    </cfRule>
  </conditionalFormatting>
  <conditionalFormatting sqref="I23">
    <cfRule type="cellIs" dxfId="1" priority="74" operator="notEqual">
      <formula>0</formula>
    </cfRule>
  </conditionalFormatting>
  <conditionalFormatting sqref="J23">
    <cfRule type="cellIs" dxfId="0" priority="75" operator="equal">
      <formula>0</formula>
    </cfRule>
  </conditionalFormatting>
  <conditionalFormatting sqref="J23">
    <cfRule type="cellIs" dxfId="2" priority="76" operator="notEqual">
      <formula>0</formula>
    </cfRule>
  </conditionalFormatting>
  <conditionalFormatting sqref="K23">
    <cfRule type="cellIs" dxfId="0" priority="77" operator="equal">
      <formula>0</formula>
    </cfRule>
  </conditionalFormatting>
  <conditionalFormatting sqref="K23">
    <cfRule type="cellIs" dxfId="1" priority="78" operator="notEqual">
      <formula>0</formula>
    </cfRule>
  </conditionalFormatting>
  <conditionalFormatting sqref="L23">
    <cfRule type="cellIs" dxfId="0" priority="79" operator="equal">
      <formula>0</formula>
    </cfRule>
  </conditionalFormatting>
  <conditionalFormatting sqref="L23">
    <cfRule type="cellIs" dxfId="2" priority="80" operator="notEqual">
      <formula>0</formula>
    </cfRule>
  </conditionalFormatting>
  <conditionalFormatting sqref="I27">
    <cfRule type="cellIs" dxfId="0" priority="81" operator="equal">
      <formula>0</formula>
    </cfRule>
  </conditionalFormatting>
  <conditionalFormatting sqref="I27">
    <cfRule type="cellIs" dxfId="1" priority="82" operator="notEqual">
      <formula>0</formula>
    </cfRule>
  </conditionalFormatting>
  <conditionalFormatting sqref="J27">
    <cfRule type="cellIs" dxfId="0" priority="83" operator="equal">
      <formula>0</formula>
    </cfRule>
  </conditionalFormatting>
  <conditionalFormatting sqref="J27">
    <cfRule type="cellIs" dxfId="2" priority="84" operator="notEqual">
      <formula>0</formula>
    </cfRule>
  </conditionalFormatting>
  <conditionalFormatting sqref="K27">
    <cfRule type="cellIs" dxfId="0" priority="85" operator="equal">
      <formula>0</formula>
    </cfRule>
  </conditionalFormatting>
  <conditionalFormatting sqref="K27">
    <cfRule type="cellIs" dxfId="1" priority="86" operator="notEqual">
      <formula>0</formula>
    </cfRule>
  </conditionalFormatting>
  <conditionalFormatting sqref="L27">
    <cfRule type="cellIs" dxfId="0" priority="87" operator="equal">
      <formula>0</formula>
    </cfRule>
  </conditionalFormatting>
  <conditionalFormatting sqref="L27">
    <cfRule type="cellIs" dxfId="2" priority="88" operator="notEqual">
      <formula>0</formula>
    </cfRule>
  </conditionalFormatting>
  <conditionalFormatting sqref="I29">
    <cfRule type="cellIs" dxfId="0" priority="89" operator="equal">
      <formula>0</formula>
    </cfRule>
  </conditionalFormatting>
  <conditionalFormatting sqref="I29">
    <cfRule type="cellIs" dxfId="1" priority="90" operator="notEqual">
      <formula>0</formula>
    </cfRule>
  </conditionalFormatting>
  <conditionalFormatting sqref="J29">
    <cfRule type="cellIs" dxfId="0" priority="91" operator="equal">
      <formula>0</formula>
    </cfRule>
  </conditionalFormatting>
  <conditionalFormatting sqref="J29">
    <cfRule type="cellIs" dxfId="2" priority="92" operator="notEqual">
      <formula>0</formula>
    </cfRule>
  </conditionalFormatting>
  <conditionalFormatting sqref="K29">
    <cfRule type="cellIs" dxfId="0" priority="93" operator="equal">
      <formula>0</formula>
    </cfRule>
  </conditionalFormatting>
  <conditionalFormatting sqref="K29">
    <cfRule type="cellIs" dxfId="1" priority="94" operator="notEqual">
      <formula>0</formula>
    </cfRule>
  </conditionalFormatting>
  <conditionalFormatting sqref="L29">
    <cfRule type="cellIs" dxfId="0" priority="95" operator="equal">
      <formula>0</formula>
    </cfRule>
  </conditionalFormatting>
  <conditionalFormatting sqref="L29">
    <cfRule type="cellIs" dxfId="2" priority="96" operator="notEqual">
      <formula>0</formula>
    </cfRule>
  </conditionalFormatting>
  <conditionalFormatting sqref="I30">
    <cfRule type="cellIs" dxfId="0" priority="97" operator="equal">
      <formula>0</formula>
    </cfRule>
  </conditionalFormatting>
  <conditionalFormatting sqref="I30">
    <cfRule type="cellIs" dxfId="1" priority="98" operator="notEqual">
      <formula>0</formula>
    </cfRule>
  </conditionalFormatting>
  <conditionalFormatting sqref="J30">
    <cfRule type="cellIs" dxfId="0" priority="99" operator="equal">
      <formula>0</formula>
    </cfRule>
  </conditionalFormatting>
  <conditionalFormatting sqref="J30">
    <cfRule type="cellIs" dxfId="2" priority="100" operator="notEqual">
      <formula>0</formula>
    </cfRule>
  </conditionalFormatting>
  <conditionalFormatting sqref="K30">
    <cfRule type="cellIs" dxfId="0" priority="101" operator="equal">
      <formula>0</formula>
    </cfRule>
  </conditionalFormatting>
  <conditionalFormatting sqref="K30">
    <cfRule type="cellIs" dxfId="1" priority="102" operator="notEqual">
      <formula>0</formula>
    </cfRule>
  </conditionalFormatting>
  <conditionalFormatting sqref="L30">
    <cfRule type="cellIs" dxfId="0" priority="103" operator="equal">
      <formula>0</formula>
    </cfRule>
  </conditionalFormatting>
  <conditionalFormatting sqref="L30">
    <cfRule type="cellIs" dxfId="2" priority="104" operator="notEqual">
      <formula>0</formula>
    </cfRule>
  </conditionalFormatting>
  <conditionalFormatting sqref="I31">
    <cfRule type="cellIs" dxfId="0" priority="105" operator="equal">
      <formula>0</formula>
    </cfRule>
  </conditionalFormatting>
  <conditionalFormatting sqref="I31">
    <cfRule type="cellIs" dxfId="1" priority="106" operator="notEqual">
      <formula>0</formula>
    </cfRule>
  </conditionalFormatting>
  <conditionalFormatting sqref="J31">
    <cfRule type="cellIs" dxfId="0" priority="107" operator="equal">
      <formula>0</formula>
    </cfRule>
  </conditionalFormatting>
  <conditionalFormatting sqref="J31">
    <cfRule type="cellIs" dxfId="2" priority="108" operator="notEqual">
      <formula>0</formula>
    </cfRule>
  </conditionalFormatting>
  <conditionalFormatting sqref="K31">
    <cfRule type="cellIs" dxfId="0" priority="109" operator="equal">
      <formula>0</formula>
    </cfRule>
  </conditionalFormatting>
  <conditionalFormatting sqref="K31">
    <cfRule type="cellIs" dxfId="1" priority="110" operator="notEqual">
      <formula>0</formula>
    </cfRule>
  </conditionalFormatting>
  <conditionalFormatting sqref="L31">
    <cfRule type="cellIs" dxfId="0" priority="111" operator="equal">
      <formula>0</formula>
    </cfRule>
  </conditionalFormatting>
  <conditionalFormatting sqref="L31">
    <cfRule type="cellIs" dxfId="2" priority="112" operator="notEqual">
      <formula>0</formula>
    </cfRule>
  </conditionalFormatting>
  <conditionalFormatting sqref="I32">
    <cfRule type="cellIs" dxfId="0" priority="113" operator="equal">
      <formula>0</formula>
    </cfRule>
  </conditionalFormatting>
  <conditionalFormatting sqref="I32">
    <cfRule type="cellIs" dxfId="1" priority="114" operator="notEqual">
      <formula>0</formula>
    </cfRule>
  </conditionalFormatting>
  <conditionalFormatting sqref="J32">
    <cfRule type="cellIs" dxfId="0" priority="115" operator="equal">
      <formula>0</formula>
    </cfRule>
  </conditionalFormatting>
  <conditionalFormatting sqref="J32">
    <cfRule type="cellIs" dxfId="2" priority="116" operator="notEqual">
      <formula>0</formula>
    </cfRule>
  </conditionalFormatting>
  <conditionalFormatting sqref="K32">
    <cfRule type="cellIs" dxfId="0" priority="117" operator="equal">
      <formula>0</formula>
    </cfRule>
  </conditionalFormatting>
  <conditionalFormatting sqref="K32">
    <cfRule type="cellIs" dxfId="1" priority="118" operator="notEqual">
      <formula>0</formula>
    </cfRule>
  </conditionalFormatting>
  <conditionalFormatting sqref="L32">
    <cfRule type="cellIs" dxfId="0" priority="119" operator="equal">
      <formula>0</formula>
    </cfRule>
  </conditionalFormatting>
  <conditionalFormatting sqref="L32">
    <cfRule type="cellIs" dxfId="2" priority="120" operator="notEqual">
      <formula>0</formula>
    </cfRule>
  </conditionalFormatting>
  <conditionalFormatting sqref="I34">
    <cfRule type="cellIs" dxfId="0" priority="121" operator="equal">
      <formula>0</formula>
    </cfRule>
  </conditionalFormatting>
  <conditionalFormatting sqref="I34">
    <cfRule type="cellIs" dxfId="1" priority="122" operator="notEqual">
      <formula>0</formula>
    </cfRule>
  </conditionalFormatting>
  <conditionalFormatting sqref="J34">
    <cfRule type="cellIs" dxfId="0" priority="123" operator="equal">
      <formula>0</formula>
    </cfRule>
  </conditionalFormatting>
  <conditionalFormatting sqref="J34">
    <cfRule type="cellIs" dxfId="2" priority="124" operator="notEqual">
      <formula>0</formula>
    </cfRule>
  </conditionalFormatting>
  <conditionalFormatting sqref="K34">
    <cfRule type="cellIs" dxfId="0" priority="125" operator="equal">
      <formula>0</formula>
    </cfRule>
  </conditionalFormatting>
  <conditionalFormatting sqref="K34">
    <cfRule type="cellIs" dxfId="1" priority="126" operator="notEqual">
      <formula>0</formula>
    </cfRule>
  </conditionalFormatting>
  <conditionalFormatting sqref="L34">
    <cfRule type="cellIs" dxfId="0" priority="127" operator="equal">
      <formula>0</formula>
    </cfRule>
  </conditionalFormatting>
  <conditionalFormatting sqref="L34">
    <cfRule type="cellIs" dxfId="2" priority="128" operator="notEqual">
      <formula>0</formula>
    </cfRule>
  </conditionalFormatting>
  <conditionalFormatting sqref="I39">
    <cfRule type="cellIs" dxfId="0" priority="129" operator="equal">
      <formula>0</formula>
    </cfRule>
  </conditionalFormatting>
  <conditionalFormatting sqref="I39">
    <cfRule type="cellIs" dxfId="1" priority="130" operator="notEqual">
      <formula>0</formula>
    </cfRule>
  </conditionalFormatting>
  <conditionalFormatting sqref="J39">
    <cfRule type="cellIs" dxfId="0" priority="131" operator="equal">
      <formula>0</formula>
    </cfRule>
  </conditionalFormatting>
  <conditionalFormatting sqref="J39">
    <cfRule type="cellIs" dxfId="2" priority="132" operator="notEqual">
      <formula>0</formula>
    </cfRule>
  </conditionalFormatting>
  <conditionalFormatting sqref="K39">
    <cfRule type="cellIs" dxfId="0" priority="133" operator="equal">
      <formula>0</formula>
    </cfRule>
  </conditionalFormatting>
  <conditionalFormatting sqref="K39">
    <cfRule type="cellIs" dxfId="1" priority="134" operator="notEqual">
      <formula>0</formula>
    </cfRule>
  </conditionalFormatting>
  <conditionalFormatting sqref="L39">
    <cfRule type="cellIs" dxfId="0" priority="135" operator="equal">
      <formula>0</formula>
    </cfRule>
  </conditionalFormatting>
  <conditionalFormatting sqref="L39">
    <cfRule type="cellIs" dxfId="2" priority="136" operator="notEqual">
      <formula>0</formula>
    </cfRule>
  </conditionalFormatting>
  <conditionalFormatting sqref="I40">
    <cfRule type="cellIs" dxfId="0" priority="137" operator="equal">
      <formula>0</formula>
    </cfRule>
  </conditionalFormatting>
  <conditionalFormatting sqref="I40">
    <cfRule type="cellIs" dxfId="1" priority="138" operator="notEqual">
      <formula>0</formula>
    </cfRule>
  </conditionalFormatting>
  <conditionalFormatting sqref="J40">
    <cfRule type="cellIs" dxfId="0" priority="139" operator="equal">
      <formula>0</formula>
    </cfRule>
  </conditionalFormatting>
  <conditionalFormatting sqref="J40">
    <cfRule type="cellIs" dxfId="2" priority="140" operator="notEqual">
      <formula>0</formula>
    </cfRule>
  </conditionalFormatting>
  <conditionalFormatting sqref="K40">
    <cfRule type="cellIs" dxfId="0" priority="141" operator="equal">
      <formula>0</formula>
    </cfRule>
  </conditionalFormatting>
  <conditionalFormatting sqref="K40">
    <cfRule type="cellIs" dxfId="1" priority="142" operator="notEqual">
      <formula>0</formula>
    </cfRule>
  </conditionalFormatting>
  <conditionalFormatting sqref="L40">
    <cfRule type="cellIs" dxfId="0" priority="143" operator="equal">
      <formula>0</formula>
    </cfRule>
  </conditionalFormatting>
  <conditionalFormatting sqref="L40">
    <cfRule type="cellIs" dxfId="2" priority="144" operator="notEqual">
      <formula>0</formula>
    </cfRule>
  </conditionalFormatting>
  <hyperlinks>
    <hyperlink ref="A3" r:id="rId_hyperlink_1"/>
    <hyperlink ref="E3" r:id="rId_hyperlink_2"/>
    <hyperlink ref="A4" r:id="rId_hyperlink_3"/>
    <hyperlink ref="E4" r:id="rId_hyperlink_4"/>
    <hyperlink ref="A5" r:id="rId_hyperlink_5"/>
    <hyperlink ref="E5" r:id="rId_hyperlink_6"/>
    <hyperlink ref="A11" r:id="rId_hyperlink_7"/>
    <hyperlink ref="E11" r:id="rId_hyperlink_8"/>
    <hyperlink ref="A12" r:id="rId_hyperlink_9"/>
    <hyperlink ref="E12" r:id="rId_hyperlink_10"/>
    <hyperlink ref="A13" r:id="rId_hyperlink_11"/>
    <hyperlink ref="E13" r:id="rId_hyperlink_12"/>
    <hyperlink ref="A14" r:id="rId_hyperlink_13"/>
    <hyperlink ref="E14" r:id="rId_hyperlink_14"/>
    <hyperlink ref="A15" r:id="rId_hyperlink_15"/>
    <hyperlink ref="E15" r:id="rId_hyperlink_16"/>
    <hyperlink ref="A16" r:id="rId_hyperlink_17"/>
    <hyperlink ref="E16" r:id="rId_hyperlink_18"/>
    <hyperlink ref="A17" r:id="rId_hyperlink_19"/>
    <hyperlink ref="E17" r:id="rId_hyperlink_20"/>
    <hyperlink ref="A18" r:id="rId_hyperlink_21"/>
    <hyperlink ref="E18" r:id="rId_hyperlink_22"/>
    <hyperlink ref="A19" r:id="rId_hyperlink_23"/>
    <hyperlink ref="E19" r:id="rId_hyperlink_24"/>
    <hyperlink ref="A20" r:id="rId_hyperlink_25"/>
    <hyperlink ref="E20" r:id="rId_hyperlink_26"/>
    <hyperlink ref="A21" r:id="rId_hyperlink_27"/>
    <hyperlink ref="E21" r:id="rId_hyperlink_28"/>
    <hyperlink ref="A22" r:id="rId_hyperlink_29"/>
    <hyperlink ref="E22" r:id="rId_hyperlink_30"/>
    <hyperlink ref="A23" r:id="rId_hyperlink_31"/>
    <hyperlink ref="E23" r:id="rId_hyperlink_32"/>
    <hyperlink ref="A24" r:id="rId_hyperlink_33"/>
    <hyperlink ref="E24" r:id="rId_hyperlink_34"/>
    <hyperlink ref="A25" r:id="rId_hyperlink_35"/>
    <hyperlink ref="E25" r:id="rId_hyperlink_36"/>
    <hyperlink ref="A26" r:id="rId_hyperlink_37"/>
    <hyperlink ref="E26" r:id="rId_hyperlink_38"/>
    <hyperlink ref="A27" r:id="rId_hyperlink_39"/>
    <hyperlink ref="E27" r:id="rId_hyperlink_40"/>
    <hyperlink ref="A28" r:id="rId_hyperlink_41"/>
    <hyperlink ref="E28" r:id="rId_hyperlink_42"/>
    <hyperlink ref="A29" r:id="rId_hyperlink_43"/>
    <hyperlink ref="E29" r:id="rId_hyperlink_44"/>
    <hyperlink ref="A30" r:id="rId_hyperlink_45"/>
    <hyperlink ref="E30" r:id="rId_hyperlink_46"/>
    <hyperlink ref="A31" r:id="rId_hyperlink_47"/>
    <hyperlink ref="E31" r:id="rId_hyperlink_48"/>
    <hyperlink ref="A32" r:id="rId_hyperlink_49"/>
    <hyperlink ref="E32" r:id="rId_hyperlink_50"/>
    <hyperlink ref="A33" r:id="rId_hyperlink_51"/>
    <hyperlink ref="E33" r:id="rId_hyperlink_52"/>
    <hyperlink ref="A34" r:id="rId_hyperlink_53"/>
    <hyperlink ref="E34" r:id="rId_hyperlink_54"/>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10.xml><?xml version="1.0" encoding="utf-8"?>
<worksheet xmlns="http://schemas.openxmlformats.org/spreadsheetml/2006/main" xmlns:r="http://schemas.openxmlformats.org/officeDocument/2006/relationships" xml:space="preserve">
  <sheetPr>
    <outlinePr summaryBelow="1" summaryRight="1"/>
  </sheetPr>
  <dimension ref="A1:P40"/>
  <sheetViews>
    <sheetView tabSelected="0" workbookViewId="0" showGridLines="true" showRowColHeaders="1">
      <selection activeCell="P40" sqref="P40"/>
    </sheetView>
  </sheetViews>
  <sheetFormatPr defaultRowHeight="14.4" outlineLevelRow="0" outlineLevelCol="0"/>
  <cols>
    <col min="1" max="1" width="15.281982" bestFit="true" customWidth="true" style="0"/>
    <col min="2" max="2" width="75.410156" bestFit="true" customWidth="true" style="0"/>
    <col min="3" max="3" width="54.129639" bestFit="true" customWidth="true" style="0"/>
    <col min="4" max="4" width="18.709717" bestFit="true" customWidth="true" style="0"/>
    <col min="5" max="5" width="17.567139" bestFit="true" customWidth="true" style="0"/>
    <col min="6" max="6" width="12.854004" bestFit="true" customWidth="true" style="0"/>
    <col min="7" max="7" width="13.996582" bestFit="true" customWidth="true" style="0"/>
    <col min="8" max="8" width="13.996582" bestFit="true" customWidth="true" style="0"/>
    <col min="9" max="9" width="16.424561" bestFit="true" customWidth="true" style="0"/>
    <col min="10" max="10" width="6.998291" bestFit="true" customWidth="true" style="0"/>
    <col min="11" max="11" width="13.996582" bestFit="true" customWidth="true" style="0"/>
    <col min="12" max="12" width="6.998291" bestFit="true" customWidth="true" style="0"/>
    <col min="13" max="13" width="10.568848" bestFit="true" customWidth="true" style="0"/>
    <col min="14" max="14" width="8.140869" bestFit="true" customWidth="true" style="0"/>
    <col min="15" max="15" width="11.711426" bestFit="true" customWidth="true" style="0"/>
    <col min="16" max="16" width="8.140869" bestFit="true" customWidth="true" style="0"/>
  </cols>
  <sheetData>
    <row r="1" spans="1:16">
      <c r="B1" t="s">
        <v>0</v>
      </c>
      <c r="C1" t="s">
        <v>1</v>
      </c>
      <c r="H1" t="s">
        <v>2</v>
      </c>
      <c r="I1" t="s">
        <v>3</v>
      </c>
    </row>
    <row r="2" spans="1:16">
      <c r="A2" s="4611" t="s">
        <v>4</v>
      </c>
      <c r="B2" s="4612" t="s">
        <v>5</v>
      </c>
      <c r="C2" s="4613" t="s">
        <v>6</v>
      </c>
      <c r="D2" s="4614" t="s">
        <v>7</v>
      </c>
      <c r="E2" s="4615" t="s">
        <v>8</v>
      </c>
      <c r="F2" s="4616" t="s">
        <v>9</v>
      </c>
      <c r="G2" s="4617" t="s">
        <v>10</v>
      </c>
      <c r="H2" s="4618" t="s">
        <v>11</v>
      </c>
      <c r="I2" s="4619" t="s">
        <v>12</v>
      </c>
      <c r="J2" s="4620"/>
      <c r="K2" s="4621" t="s">
        <v>13</v>
      </c>
      <c r="L2" s="4622"/>
      <c r="M2" s="4623" t="s">
        <v>14</v>
      </c>
      <c r="N2" s="4624"/>
      <c r="O2" s="4625" t="s">
        <v>15</v>
      </c>
      <c r="P2" s="4626"/>
    </row>
    <row r="3" spans="1:16">
      <c r="A3" s="4627" t="s">
        <v>118</v>
      </c>
      <c r="B3" s="4628" t="s">
        <v>119</v>
      </c>
      <c r="C3" s="4629" t="s">
        <v>120</v>
      </c>
      <c r="D3" s="4630">
        <v>1792000</v>
      </c>
      <c r="E3" s="4631" t="s">
        <v>202</v>
      </c>
      <c r="F3" s="4632">
        <v>6759.2</v>
      </c>
      <c r="I3" s="4633">
        <v>12000</v>
      </c>
      <c r="J3" s="4634">
        <v>0.006696428571428571</v>
      </c>
      <c r="K3" s="4635">
        <v>46422</v>
      </c>
      <c r="L3" s="4636">
        <v>0.02590513392857143</v>
      </c>
      <c r="M3" s="4637">
        <v>8</v>
      </c>
      <c r="N3" s="4638">
        <v>0.001183572020357439</v>
      </c>
      <c r="O3" s="4639">
        <v>403.5</v>
      </c>
      <c r="P3" s="4640">
        <v>0.05969641377677833</v>
      </c>
    </row>
    <row r="4" spans="1:16">
      <c r="A4" s="4641" t="s">
        <v>31</v>
      </c>
      <c r="D4" s="4642">
        <f>SUM(D3:D3)</f>
        <v>1792000</v>
      </c>
      <c r="F4" s="4643">
        <f>SUM(F3:F3)</f>
        <v>6759.2</v>
      </c>
      <c r="I4" s="4644">
        <f>SUM(I3:I3)</f>
        <v>12000</v>
      </c>
      <c r="J4" s="4645">
        <f>(I4/D4)</f>
        <v>0.006696428571428571</v>
      </c>
      <c r="K4" s="4646">
        <f>SUM(K3:K3)</f>
        <v>46422</v>
      </c>
      <c r="L4" s="4647">
        <f>(K4/D4)</f>
        <v>0.02590513392857143</v>
      </c>
      <c r="M4" s="4648">
        <f>SUM(M3:M3)</f>
        <v>8</v>
      </c>
      <c r="N4" s="4649">
        <f>(M4/F4)</f>
        <v>0.001183572020357439</v>
      </c>
      <c r="O4" s="4650">
        <f>SUM(O3:O3)</f>
        <v>403.5</v>
      </c>
      <c r="P4" s="4651">
        <f>(O4/F4)</f>
        <v>0.05969641377677832</v>
      </c>
    </row>
    <row r="6" spans="1:16">
      <c r="B6" t="s">
        <v>0</v>
      </c>
      <c r="C6" t="s">
        <v>32</v>
      </c>
      <c r="H6" t="s">
        <v>2</v>
      </c>
      <c r="I6" t="s">
        <v>3</v>
      </c>
    </row>
    <row r="7" spans="1:16">
      <c r="A7" s="4652" t="s">
        <v>4</v>
      </c>
      <c r="B7" s="4653" t="s">
        <v>5</v>
      </c>
      <c r="C7" s="4654" t="s">
        <v>6</v>
      </c>
      <c r="D7" s="4655" t="s">
        <v>7</v>
      </c>
      <c r="E7" s="4656" t="s">
        <v>8</v>
      </c>
      <c r="F7" s="4657" t="s">
        <v>9</v>
      </c>
      <c r="G7" s="4658" t="s">
        <v>10</v>
      </c>
      <c r="H7" s="4659" t="s">
        <v>11</v>
      </c>
      <c r="I7" s="4660" t="s">
        <v>12</v>
      </c>
      <c r="J7" s="4661"/>
      <c r="K7" s="4662" t="s">
        <v>13</v>
      </c>
      <c r="L7" s="4663"/>
      <c r="M7" s="4664" t="s">
        <v>14</v>
      </c>
      <c r="N7" s="4665"/>
      <c r="O7" s="4666" t="s">
        <v>15</v>
      </c>
      <c r="P7" s="4667"/>
    </row>
    <row r="8" spans="1:16">
      <c r="A8" s="4668" t="s">
        <v>37</v>
      </c>
      <c r="B8" s="4669" t="s">
        <v>38</v>
      </c>
      <c r="C8" s="4670" t="s">
        <v>35</v>
      </c>
      <c r="D8" s="4671">
        <v>11190370</v>
      </c>
      <c r="E8" s="4672" t="s">
        <v>203</v>
      </c>
      <c r="F8" s="4673">
        <v>37141.9</v>
      </c>
      <c r="I8" s="4674">
        <v>569140.71</v>
      </c>
      <c r="J8" s="4675">
        <v>0.05085986522340191</v>
      </c>
      <c r="K8" s="4676">
        <v>338836</v>
      </c>
      <c r="L8" s="4677">
        <v>0.0302792490328738</v>
      </c>
      <c r="M8" s="4678">
        <v>553</v>
      </c>
      <c r="N8" s="4679">
        <v>0.01488884521254971</v>
      </c>
      <c r="O8" s="4680">
        <v>8219.200000000001</v>
      </c>
      <c r="P8" s="4681">
        <v>0.2212918563670679</v>
      </c>
    </row>
    <row r="9" spans="1:16">
      <c r="A9" s="4682" t="s">
        <v>81</v>
      </c>
      <c r="B9" s="4683" t="s">
        <v>82</v>
      </c>
      <c r="C9" s="4684" t="s">
        <v>83</v>
      </c>
      <c r="D9" s="4685">
        <v>7854858.55</v>
      </c>
      <c r="E9" s="4686" t="s">
        <v>204</v>
      </c>
      <c r="F9" s="4687">
        <v>23467.65</v>
      </c>
      <c r="I9" s="4688">
        <v>254151.5</v>
      </c>
      <c r="J9" s="4689">
        <v>0.03235596139411066</v>
      </c>
      <c r="K9" s="4690">
        <v>0</v>
      </c>
      <c r="L9" s="4691">
        <v>0</v>
      </c>
      <c r="M9" s="4692">
        <v>681</v>
      </c>
      <c r="N9" s="4693">
        <v>0.02901867038242005</v>
      </c>
      <c r="O9" s="4694">
        <v>2831.5</v>
      </c>
      <c r="P9" s="4695">
        <v>0.120655455488726</v>
      </c>
    </row>
    <row r="10" spans="1:16">
      <c r="A10" s="4696" t="s">
        <v>84</v>
      </c>
      <c r="B10" s="4697" t="s">
        <v>85</v>
      </c>
      <c r="C10" s="4698" t="s">
        <v>35</v>
      </c>
      <c r="D10" s="4699">
        <v>671500</v>
      </c>
      <c r="E10" s="4700" t="s">
        <v>86</v>
      </c>
      <c r="F10" s="4701">
        <v>501</v>
      </c>
      <c r="I10" s="4702">
        <v>11500</v>
      </c>
      <c r="J10" s="4703">
        <v>0.01712583767684289</v>
      </c>
      <c r="K10" s="4704">
        <v>0</v>
      </c>
      <c r="L10" s="4705">
        <v>0</v>
      </c>
      <c r="M10" s="4706">
        <v>40.5</v>
      </c>
      <c r="N10" s="4707">
        <v>0.0808383233532934</v>
      </c>
      <c r="O10" s="4708">
        <v>89.5</v>
      </c>
      <c r="P10" s="4709">
        <v>0.1786427145708583</v>
      </c>
    </row>
    <row r="11" spans="1:16">
      <c r="A11" s="4710" t="s">
        <v>87</v>
      </c>
      <c r="B11" s="4711" t="s">
        <v>88</v>
      </c>
      <c r="C11" s="4712" t="s">
        <v>89</v>
      </c>
      <c r="D11" s="4713">
        <v>168360</v>
      </c>
      <c r="E11" s="4714" t="s">
        <v>28</v>
      </c>
      <c r="F11" s="4715">
        <v>0</v>
      </c>
      <c r="I11" s="4716">
        <v>0</v>
      </c>
      <c r="J11" s="4717">
        <v>0</v>
      </c>
      <c r="K11" s="4718">
        <v>0</v>
      </c>
      <c r="L11" s="4719">
        <v>0</v>
      </c>
      <c r="M11" s="4720">
        <v>0</v>
      </c>
      <c r="N11" s="4721">
        <v>0</v>
      </c>
      <c r="O11" s="4722">
        <v>0</v>
      </c>
      <c r="P11" s="4723">
        <v>0</v>
      </c>
    </row>
    <row r="12" spans="1:16">
      <c r="A12" s="4724" t="s">
        <v>90</v>
      </c>
      <c r="B12" s="4725" t="s">
        <v>91</v>
      </c>
      <c r="C12" s="4726" t="s">
        <v>42</v>
      </c>
      <c r="D12" s="4727">
        <v>346616</v>
      </c>
      <c r="E12" s="4728" t="s">
        <v>46</v>
      </c>
      <c r="F12" s="4729">
        <v>1011.5</v>
      </c>
      <c r="I12" s="4730">
        <v>18600</v>
      </c>
      <c r="J12" s="4731">
        <v>0.05366168901608696</v>
      </c>
      <c r="K12" s="4732">
        <v>0</v>
      </c>
      <c r="L12" s="4733">
        <v>0</v>
      </c>
      <c r="M12" s="4734">
        <v>0</v>
      </c>
      <c r="N12" s="4735">
        <v>0</v>
      </c>
      <c r="O12" s="4736">
        <v>63</v>
      </c>
      <c r="P12" s="4737">
        <v>0.06228373702422145</v>
      </c>
    </row>
    <row r="13" spans="1:16">
      <c r="A13" s="4738" t="s">
        <v>92</v>
      </c>
      <c r="B13" s="4739" t="s">
        <v>93</v>
      </c>
      <c r="C13" s="4740" t="s">
        <v>94</v>
      </c>
      <c r="D13" s="4741">
        <v>200000</v>
      </c>
      <c r="E13" s="4742" t="s">
        <v>157</v>
      </c>
      <c r="F13" s="4743">
        <v>1414.5</v>
      </c>
      <c r="I13" s="4744">
        <v>0</v>
      </c>
      <c r="J13" s="4745">
        <v>0</v>
      </c>
      <c r="K13" s="4746">
        <v>0</v>
      </c>
      <c r="L13" s="4747">
        <v>0</v>
      </c>
      <c r="M13" s="4748">
        <v>0</v>
      </c>
      <c r="N13" s="4749">
        <v>0</v>
      </c>
      <c r="O13" s="4750">
        <v>161.5</v>
      </c>
      <c r="P13" s="4751">
        <v>0.1141746200070696</v>
      </c>
    </row>
    <row r="14" spans="1:16">
      <c r="A14" s="4752" t="s">
        <v>96</v>
      </c>
      <c r="B14" s="4753" t="s">
        <v>97</v>
      </c>
      <c r="C14" s="4754" t="s">
        <v>94</v>
      </c>
      <c r="D14" s="4755">
        <v>543774</v>
      </c>
      <c r="E14" s="4756" t="s">
        <v>98</v>
      </c>
      <c r="F14" s="4757">
        <v>2006.5</v>
      </c>
      <c r="I14" s="4758">
        <v>0</v>
      </c>
      <c r="J14" s="4759">
        <v>0</v>
      </c>
      <c r="K14" s="4760">
        <v>0</v>
      </c>
      <c r="L14" s="4761">
        <v>0</v>
      </c>
      <c r="M14" s="4762">
        <v>0</v>
      </c>
      <c r="N14" s="4763">
        <v>0</v>
      </c>
      <c r="O14" s="4764">
        <v>470.5</v>
      </c>
      <c r="P14" s="4765">
        <v>0.2344879142785946</v>
      </c>
    </row>
    <row r="15" spans="1:16">
      <c r="A15" s="4766" t="s">
        <v>84</v>
      </c>
      <c r="B15" s="4767" t="s">
        <v>99</v>
      </c>
      <c r="C15" s="4768" t="s">
        <v>35</v>
      </c>
      <c r="D15" s="4769">
        <v>419600</v>
      </c>
      <c r="E15" s="4770" t="s">
        <v>125</v>
      </c>
      <c r="F15" s="4771">
        <v>540</v>
      </c>
      <c r="I15" s="4772">
        <v>0</v>
      </c>
      <c r="J15" s="4773">
        <v>0</v>
      </c>
      <c r="K15" s="4774">
        <v>0</v>
      </c>
      <c r="L15" s="4775">
        <v>0</v>
      </c>
      <c r="M15" s="4776">
        <v>89.5</v>
      </c>
      <c r="N15" s="4777">
        <v>0.1657407407407408</v>
      </c>
      <c r="O15" s="4778">
        <v>135</v>
      </c>
      <c r="P15" s="4779">
        <v>0.25</v>
      </c>
    </row>
    <row r="16" spans="1:16">
      <c r="A16" s="4780" t="s">
        <v>84</v>
      </c>
      <c r="B16" s="4781" t="s">
        <v>101</v>
      </c>
      <c r="C16" s="4782" t="s">
        <v>102</v>
      </c>
      <c r="D16" s="4783">
        <v>489900</v>
      </c>
      <c r="E16" s="4784" t="s">
        <v>162</v>
      </c>
      <c r="F16" s="4785">
        <v>1300</v>
      </c>
      <c r="I16" s="4786">
        <v>0</v>
      </c>
      <c r="J16" s="4787">
        <v>0</v>
      </c>
      <c r="K16" s="4788">
        <v>0</v>
      </c>
      <c r="L16" s="4789">
        <v>0</v>
      </c>
      <c r="M16" s="4790">
        <v>0</v>
      </c>
      <c r="N16" s="4791">
        <v>0</v>
      </c>
      <c r="O16" s="4792">
        <v>325</v>
      </c>
      <c r="P16" s="4793">
        <v>0.25</v>
      </c>
    </row>
    <row r="17" spans="1:16">
      <c r="A17" s="4794" t="s">
        <v>104</v>
      </c>
      <c r="B17" s="4795" t="s">
        <v>105</v>
      </c>
      <c r="C17" s="4796" t="s">
        <v>83</v>
      </c>
      <c r="D17" s="4797">
        <v>487655</v>
      </c>
      <c r="E17" s="4798" t="s">
        <v>30</v>
      </c>
      <c r="F17" s="4799">
        <v>1347</v>
      </c>
      <c r="I17" s="4800">
        <v>11000</v>
      </c>
      <c r="J17" s="4801">
        <v>0.02255693061693205</v>
      </c>
      <c r="K17" s="4802">
        <v>0</v>
      </c>
      <c r="L17" s="4803">
        <v>0</v>
      </c>
      <c r="M17" s="4804">
        <v>14</v>
      </c>
      <c r="N17" s="4805">
        <v>0.01039346696362287</v>
      </c>
      <c r="O17" s="4806">
        <v>70</v>
      </c>
      <c r="P17" s="4807">
        <v>0.05196733481811434</v>
      </c>
    </row>
    <row r="18" spans="1:16">
      <c r="A18" s="4808" t="s">
        <v>31</v>
      </c>
      <c r="D18" s="4809">
        <f>SUM(D8:D17)</f>
        <v>22372633.55</v>
      </c>
      <c r="F18" s="4810">
        <f>SUM(F8:F17)</f>
        <v>68730.05</v>
      </c>
      <c r="I18" s="4811">
        <f>SUM(I8:I17)</f>
        <v>864392.21</v>
      </c>
      <c r="J18" s="4812">
        <f>(I18/D18)</f>
        <v>0.03863614035728932</v>
      </c>
      <c r="K18" s="4813">
        <f>SUM(K8:K17)</f>
        <v>338836</v>
      </c>
      <c r="L18" s="4814">
        <f>(K18/D18)</f>
        <v>0.01514511017412163</v>
      </c>
      <c r="M18" s="4815">
        <f>SUM(M8:M17)</f>
        <v>1378</v>
      </c>
      <c r="N18" s="4816">
        <f>(M18/F18)</f>
        <v>0.02004945435075342</v>
      </c>
      <c r="O18" s="4817">
        <f>SUM(O8:O17)</f>
        <v>12365.2</v>
      </c>
      <c r="P18" s="4818">
        <f>(O18/F18)</f>
        <v>0.1799096610580088</v>
      </c>
    </row>
    <row r="20" spans="1:16">
      <c r="B20" t="s">
        <v>0</v>
      </c>
      <c r="C20" t="s">
        <v>110</v>
      </c>
      <c r="H20" t="s">
        <v>2</v>
      </c>
      <c r="I20" t="s">
        <v>3</v>
      </c>
    </row>
    <row r="21" spans="1:16">
      <c r="A21" s="4819" t="s">
        <v>4</v>
      </c>
      <c r="B21" s="4820" t="s">
        <v>5</v>
      </c>
      <c r="C21" s="4821" t="s">
        <v>6</v>
      </c>
      <c r="D21" s="4822" t="s">
        <v>7</v>
      </c>
      <c r="E21" s="4823" t="s">
        <v>8</v>
      </c>
      <c r="F21" s="4824" t="s">
        <v>9</v>
      </c>
      <c r="G21" s="4825" t="s">
        <v>10</v>
      </c>
      <c r="H21" s="4826" t="s">
        <v>11</v>
      </c>
      <c r="I21" s="4827" t="s">
        <v>12</v>
      </c>
      <c r="J21" s="4828"/>
      <c r="K21" s="4829" t="s">
        <v>13</v>
      </c>
      <c r="L21" s="4830"/>
      <c r="M21" s="4831" t="s">
        <v>14</v>
      </c>
      <c r="N21" s="4832"/>
      <c r="O21" s="4833" t="s">
        <v>15</v>
      </c>
      <c r="P21" s="4834"/>
    </row>
    <row r="22" spans="1:16">
      <c r="A22" s="4835" t="s">
        <v>133</v>
      </c>
      <c r="B22" s="4836" t="s">
        <v>134</v>
      </c>
      <c r="C22" s="4837" t="s">
        <v>83</v>
      </c>
      <c r="D22" s="4838">
        <v>5000000</v>
      </c>
      <c r="E22" s="4839" t="s">
        <v>193</v>
      </c>
      <c r="F22" s="4840">
        <v>12854.5</v>
      </c>
      <c r="I22" s="4841">
        <v>158724.45</v>
      </c>
      <c r="J22" s="4842">
        <v>0.03174489</v>
      </c>
      <c r="K22" s="4843">
        <v>0</v>
      </c>
      <c r="L22" s="4844">
        <v>0</v>
      </c>
      <c r="M22" s="4845">
        <v>252.5</v>
      </c>
      <c r="N22" s="4846">
        <v>0.01964292660157922</v>
      </c>
      <c r="O22" s="4847">
        <v>2965</v>
      </c>
      <c r="P22" s="4848">
        <v>0.2306585242522074</v>
      </c>
    </row>
    <row r="23" spans="1:16">
      <c r="A23" s="4849" t="s">
        <v>111</v>
      </c>
      <c r="B23" s="4850" t="s">
        <v>112</v>
      </c>
      <c r="C23" s="4851" t="s">
        <v>94</v>
      </c>
      <c r="D23" s="4852">
        <v>610820</v>
      </c>
      <c r="E23" s="4853" t="s">
        <v>205</v>
      </c>
      <c r="F23" s="4854">
        <v>3712.5</v>
      </c>
      <c r="I23" s="4855">
        <v>0</v>
      </c>
      <c r="J23" s="4856">
        <v>0</v>
      </c>
      <c r="K23" s="4857">
        <v>0</v>
      </c>
      <c r="L23" s="4858">
        <v>0</v>
      </c>
      <c r="M23" s="4859">
        <v>412.5</v>
      </c>
      <c r="N23" s="4860">
        <v>0.1111111111111111</v>
      </c>
      <c r="O23" s="4861">
        <v>748</v>
      </c>
      <c r="P23" s="4862">
        <v>0.2014814814814815</v>
      </c>
    </row>
    <row r="24" spans="1:16">
      <c r="A24" s="4863" t="s">
        <v>113</v>
      </c>
      <c r="B24" s="4864" t="s">
        <v>114</v>
      </c>
      <c r="C24" s="4865" t="s">
        <v>94</v>
      </c>
      <c r="D24" s="4866">
        <v>322740</v>
      </c>
      <c r="E24" s="4867" t="s">
        <v>195</v>
      </c>
      <c r="F24" s="4868">
        <v>1646.5</v>
      </c>
      <c r="I24" s="4869">
        <v>0</v>
      </c>
      <c r="J24" s="4870">
        <v>0</v>
      </c>
      <c r="K24" s="4871">
        <v>0</v>
      </c>
      <c r="L24" s="4872">
        <v>0</v>
      </c>
      <c r="M24" s="4873">
        <v>421</v>
      </c>
      <c r="N24" s="4874">
        <v>0.2556938961433343</v>
      </c>
      <c r="O24" s="4875">
        <v>151</v>
      </c>
      <c r="P24" s="4876">
        <v>0.09170968721530519</v>
      </c>
    </row>
    <row r="25" spans="1:16">
      <c r="A25" s="4877" t="s">
        <v>136</v>
      </c>
      <c r="B25" s="4878" t="s">
        <v>137</v>
      </c>
      <c r="C25" s="4879" t="s">
        <v>79</v>
      </c>
      <c r="D25" s="4880">
        <v>333724</v>
      </c>
      <c r="E25" s="4881" t="s">
        <v>193</v>
      </c>
      <c r="F25" s="4882">
        <v>1167</v>
      </c>
      <c r="I25" s="4883">
        <v>16207</v>
      </c>
      <c r="J25" s="4884">
        <v>0.04856408289484724</v>
      </c>
      <c r="K25" s="4885">
        <v>0</v>
      </c>
      <c r="L25" s="4886">
        <v>0</v>
      </c>
      <c r="M25" s="4887">
        <v>8</v>
      </c>
      <c r="N25" s="4888">
        <v>0.006855184233076264</v>
      </c>
      <c r="O25" s="4889">
        <v>193</v>
      </c>
      <c r="P25" s="4890">
        <v>0.1653813196229649</v>
      </c>
    </row>
    <row r="26" spans="1:16">
      <c r="A26" s="4891" t="s">
        <v>138</v>
      </c>
      <c r="B26" s="4892" t="s">
        <v>139</v>
      </c>
      <c r="C26" s="4893" t="s">
        <v>94</v>
      </c>
      <c r="D26" s="4894">
        <v>335762</v>
      </c>
      <c r="E26" s="4895" t="s">
        <v>206</v>
      </c>
      <c r="F26" s="4896">
        <v>1259</v>
      </c>
      <c r="I26" s="4897">
        <v>0</v>
      </c>
      <c r="J26" s="4898">
        <v>0</v>
      </c>
      <c r="K26" s="4899">
        <v>0</v>
      </c>
      <c r="L26" s="4900">
        <v>0</v>
      </c>
      <c r="M26" s="4901">
        <v>0</v>
      </c>
      <c r="N26" s="4902">
        <v>0</v>
      </c>
      <c r="O26" s="4903">
        <v>176.5</v>
      </c>
      <c r="P26" s="4904">
        <v>0.1401906274821287</v>
      </c>
    </row>
    <row r="27" spans="1:16">
      <c r="A27" s="4905" t="s">
        <v>140</v>
      </c>
      <c r="B27" s="4906" t="s">
        <v>141</v>
      </c>
      <c r="C27" s="4907" t="s">
        <v>42</v>
      </c>
      <c r="D27" s="4908">
        <v>10883230</v>
      </c>
      <c r="E27" s="4909" t="s">
        <v>205</v>
      </c>
      <c r="F27" s="4910">
        <v>3983</v>
      </c>
      <c r="I27" s="4911">
        <v>186153.87</v>
      </c>
      <c r="J27" s="4912">
        <v>0.01710465275474285</v>
      </c>
      <c r="K27" s="4913">
        <v>1000</v>
      </c>
      <c r="L27" s="4914">
        <v>9.188448649895297E-5</v>
      </c>
      <c r="M27" s="4915">
        <v>131</v>
      </c>
      <c r="N27" s="4916">
        <v>0.03288978157167964</v>
      </c>
      <c r="O27" s="4917">
        <v>513.5</v>
      </c>
      <c r="P27" s="4918">
        <v>0.1289229224202862</v>
      </c>
    </row>
    <row r="28" spans="1:16">
      <c r="A28" s="4919" t="s">
        <v>166</v>
      </c>
      <c r="B28" s="4920" t="s">
        <v>167</v>
      </c>
      <c r="C28" s="4921" t="s">
        <v>83</v>
      </c>
      <c r="D28" s="4922">
        <v>7927192.66</v>
      </c>
      <c r="E28" s="4923" t="s">
        <v>207</v>
      </c>
      <c r="F28" s="4924">
        <v>2120</v>
      </c>
      <c r="I28" s="4925">
        <v>63804.75</v>
      </c>
      <c r="J28" s="4926">
        <v>0.008048845630049314</v>
      </c>
      <c r="K28" s="4927">
        <v>0</v>
      </c>
      <c r="L28" s="4928">
        <v>0</v>
      </c>
      <c r="M28" s="4929">
        <v>19</v>
      </c>
      <c r="N28" s="4930">
        <v>0.008962264150943396</v>
      </c>
      <c r="O28" s="4931">
        <v>239</v>
      </c>
      <c r="P28" s="4932">
        <v>0.1127358490566038</v>
      </c>
    </row>
    <row r="29" spans="1:16">
      <c r="A29" s="4933" t="s">
        <v>142</v>
      </c>
      <c r="B29" s="4934" t="s">
        <v>143</v>
      </c>
      <c r="C29" s="4935" t="s">
        <v>144</v>
      </c>
      <c r="D29" s="4936">
        <v>4000000</v>
      </c>
      <c r="E29" s="4937" t="s">
        <v>28</v>
      </c>
      <c r="F29" s="4938">
        <v>0</v>
      </c>
      <c r="I29" s="4939">
        <v>0</v>
      </c>
      <c r="J29" s="4940">
        <v>0</v>
      </c>
      <c r="K29" s="4941">
        <v>0</v>
      </c>
      <c r="L29" s="4942">
        <v>0</v>
      </c>
      <c r="M29" s="4943">
        <v>0</v>
      </c>
      <c r="N29" s="4944">
        <v>0</v>
      </c>
      <c r="O29" s="4945">
        <v>0</v>
      </c>
      <c r="P29" s="4946">
        <v>0</v>
      </c>
    </row>
    <row r="30" spans="1:16">
      <c r="A30" s="4947" t="s">
        <v>168</v>
      </c>
      <c r="B30" s="4948" t="s">
        <v>169</v>
      </c>
      <c r="C30" s="4949" t="s">
        <v>89</v>
      </c>
      <c r="D30" s="4950">
        <v>312145</v>
      </c>
      <c r="E30" s="4951" t="s">
        <v>208</v>
      </c>
      <c r="F30" s="4952">
        <v>1095.75</v>
      </c>
      <c r="I30" s="4953">
        <v>19793.5</v>
      </c>
      <c r="J30" s="4954">
        <v>0.06341123516314533</v>
      </c>
      <c r="K30" s="4955">
        <v>2250</v>
      </c>
      <c r="L30" s="4956">
        <v>0.007208188502138429</v>
      </c>
      <c r="M30" s="4957">
        <v>18</v>
      </c>
      <c r="N30" s="4958">
        <v>0.01642710472279261</v>
      </c>
      <c r="O30" s="4959">
        <v>41</v>
      </c>
      <c r="P30" s="4960">
        <v>0.03741729409080539</v>
      </c>
    </row>
    <row r="31" spans="1:16">
      <c r="A31" s="4961" t="s">
        <v>170</v>
      </c>
      <c r="B31" s="4962" t="s">
        <v>171</v>
      </c>
      <c r="C31" s="4963" t="s">
        <v>53</v>
      </c>
      <c r="D31" s="4964">
        <v>4393744</v>
      </c>
      <c r="E31" s="4965" t="s">
        <v>209</v>
      </c>
      <c r="F31" s="4966">
        <v>2355.5</v>
      </c>
      <c r="I31" s="4967">
        <v>294548.26</v>
      </c>
      <c r="J31" s="4968">
        <v>0.06703810235644134</v>
      </c>
      <c r="K31" s="4969">
        <v>0</v>
      </c>
      <c r="L31" s="4970">
        <v>0</v>
      </c>
      <c r="M31" s="4971">
        <v>21</v>
      </c>
      <c r="N31" s="4972">
        <v>0.008915304606240713</v>
      </c>
      <c r="O31" s="4973">
        <v>382</v>
      </c>
      <c r="P31" s="4974">
        <v>0.1621736361706644</v>
      </c>
    </row>
    <row r="32" spans="1:16">
      <c r="A32" s="4975" t="s">
        <v>172</v>
      </c>
      <c r="B32" s="4976" t="s">
        <v>173</v>
      </c>
      <c r="C32" s="4977" t="s">
        <v>42</v>
      </c>
      <c r="D32" s="4978">
        <v>899250</v>
      </c>
      <c r="E32" s="4979" t="s">
        <v>207</v>
      </c>
      <c r="F32" s="4980">
        <v>2048.5</v>
      </c>
      <c r="I32" s="4981">
        <v>24507.84</v>
      </c>
      <c r="J32" s="4982">
        <v>0.02725364470391993</v>
      </c>
      <c r="K32" s="4983">
        <v>20996.69</v>
      </c>
      <c r="L32" s="4984">
        <v>0.02334911314984709</v>
      </c>
      <c r="M32" s="4985">
        <v>134</v>
      </c>
      <c r="N32" s="4986">
        <v>0.06541371735416159</v>
      </c>
      <c r="O32" s="4987">
        <v>226.5</v>
      </c>
      <c r="P32" s="4988">
        <v>0.1105687088113254</v>
      </c>
    </row>
    <row r="33" spans="1:16">
      <c r="A33" s="4989" t="s">
        <v>174</v>
      </c>
      <c r="B33" s="4990" t="s">
        <v>175</v>
      </c>
      <c r="C33" s="4991" t="s">
        <v>176</v>
      </c>
      <c r="D33" s="4992">
        <v>438379</v>
      </c>
      <c r="E33" s="4993" t="s">
        <v>28</v>
      </c>
      <c r="F33" s="4994">
        <v>0</v>
      </c>
      <c r="I33" s="4995">
        <v>0</v>
      </c>
      <c r="J33" s="4996">
        <v>0</v>
      </c>
      <c r="K33" s="4997">
        <v>0</v>
      </c>
      <c r="L33" s="4998">
        <v>0</v>
      </c>
      <c r="M33" s="4999">
        <v>0</v>
      </c>
      <c r="N33" s="5000">
        <v>0</v>
      </c>
      <c r="O33" s="5001">
        <v>0</v>
      </c>
      <c r="P33" s="5002">
        <v>0</v>
      </c>
    </row>
    <row r="34" spans="1:16">
      <c r="A34" s="5003" t="s">
        <v>189</v>
      </c>
      <c r="B34" s="5004" t="s">
        <v>190</v>
      </c>
      <c r="C34" s="5005" t="s">
        <v>35</v>
      </c>
      <c r="D34" s="5006">
        <v>437130</v>
      </c>
      <c r="E34" s="5007" t="s">
        <v>210</v>
      </c>
      <c r="F34" s="5008">
        <v>440.5</v>
      </c>
      <c r="I34" s="5009">
        <v>0</v>
      </c>
      <c r="J34" s="5010">
        <v>0</v>
      </c>
      <c r="K34" s="5011">
        <v>0</v>
      </c>
      <c r="L34" s="5012">
        <v>0</v>
      </c>
      <c r="M34" s="5013">
        <v>66</v>
      </c>
      <c r="N34" s="5014">
        <v>0.1498297389330306</v>
      </c>
      <c r="O34" s="5015">
        <v>109</v>
      </c>
      <c r="P34" s="5016">
        <v>0.2474460839954597</v>
      </c>
    </row>
    <row r="35" spans="1:16">
      <c r="A35" s="5017" t="s">
        <v>189</v>
      </c>
      <c r="B35" s="5018" t="s">
        <v>191</v>
      </c>
      <c r="C35" s="5019" t="s">
        <v>102</v>
      </c>
      <c r="D35" s="5020">
        <v>751830</v>
      </c>
      <c r="E35" s="5021" t="s">
        <v>28</v>
      </c>
      <c r="F35" s="5022">
        <v>0</v>
      </c>
      <c r="I35" s="5023">
        <v>0</v>
      </c>
      <c r="J35" s="5024">
        <v>0</v>
      </c>
      <c r="K35" s="5025">
        <v>0</v>
      </c>
      <c r="L35" s="5026">
        <v>0</v>
      </c>
      <c r="M35" s="5027">
        <v>0</v>
      </c>
      <c r="N35" s="5028">
        <v>0</v>
      </c>
      <c r="O35" s="5029">
        <v>0</v>
      </c>
      <c r="P35" s="5030">
        <v>0</v>
      </c>
    </row>
    <row r="36" spans="1:16">
      <c r="A36" s="5031" t="s">
        <v>199</v>
      </c>
      <c r="B36" s="5032" t="s">
        <v>200</v>
      </c>
      <c r="C36" s="5033" t="s">
        <v>83</v>
      </c>
      <c r="D36" s="5034">
        <v>286080</v>
      </c>
      <c r="E36" s="5035" t="s">
        <v>193</v>
      </c>
      <c r="F36" s="5036">
        <v>523</v>
      </c>
      <c r="I36" s="5037">
        <v>22345.13</v>
      </c>
      <c r="J36" s="5038">
        <v>0.07810797678970917</v>
      </c>
      <c r="K36" s="5039">
        <v>0</v>
      </c>
      <c r="L36" s="5040">
        <v>0</v>
      </c>
      <c r="M36" s="5041">
        <v>0</v>
      </c>
      <c r="N36" s="5042">
        <v>0</v>
      </c>
      <c r="O36" s="5043">
        <v>11</v>
      </c>
      <c r="P36" s="5044">
        <v>0.02103250478011472</v>
      </c>
    </row>
    <row r="37" spans="1:16">
      <c r="A37" s="5045" t="s">
        <v>170</v>
      </c>
      <c r="B37" s="5046" t="s">
        <v>201</v>
      </c>
      <c r="C37" s="5047" t="s">
        <v>53</v>
      </c>
      <c r="D37" s="5048">
        <v>645700</v>
      </c>
      <c r="E37" s="5049" t="s">
        <v>209</v>
      </c>
      <c r="F37" s="5050">
        <v>530.5</v>
      </c>
      <c r="I37" s="5051">
        <v>0</v>
      </c>
      <c r="J37" s="5052">
        <v>0</v>
      </c>
      <c r="K37" s="5053">
        <v>0</v>
      </c>
      <c r="L37" s="5054">
        <v>0</v>
      </c>
      <c r="M37" s="5055">
        <v>0</v>
      </c>
      <c r="N37" s="5056">
        <v>0</v>
      </c>
      <c r="O37" s="5057">
        <v>51.5</v>
      </c>
      <c r="P37" s="5058">
        <v>0.09707822808671067</v>
      </c>
    </row>
    <row r="38" spans="1:16">
      <c r="A38" s="5059" t="s">
        <v>31</v>
      </c>
      <c r="D38" s="5060">
        <f>SUM(D22:D37)</f>
        <v>37577726.66</v>
      </c>
      <c r="F38" s="5061">
        <f>SUM(F22:F37)</f>
        <v>33736.25</v>
      </c>
      <c r="I38" s="5062">
        <f>SUM(I22:I37)</f>
        <v>786084.8</v>
      </c>
      <c r="J38" s="5063">
        <f>(I38/D38)</f>
        <v>0.02091890249541775</v>
      </c>
      <c r="K38" s="5064">
        <f>SUM(K22:K37)</f>
        <v>24246.69</v>
      </c>
      <c r="L38" s="5065">
        <f>(K38/D38)</f>
        <v>0.0006452410019206841</v>
      </c>
      <c r="M38" s="5066">
        <f>SUM(M22:M37)</f>
        <v>1483</v>
      </c>
      <c r="N38" s="5067">
        <f>(M38/F38)</f>
        <v>0.04395864982029716</v>
      </c>
      <c r="O38" s="5068">
        <f>SUM(O22:O37)</f>
        <v>5807</v>
      </c>
      <c r="P38" s="5069">
        <f>(O38/F38)</f>
        <v>0.172129386046167</v>
      </c>
    </row>
    <row r="40" spans="1:16">
      <c r="A40" s="5070" t="s">
        <v>115</v>
      </c>
      <c r="D40" s="5071">
        <f>(D4+D18+D38)</f>
        <v>61742360.20999999</v>
      </c>
      <c r="F40" s="5072">
        <f>(F4+F18+F38)</f>
        <v>109225.5</v>
      </c>
      <c r="I40" s="5073">
        <f>(I4+I18+I38)</f>
        <v>1662477.01</v>
      </c>
      <c r="J40" s="5074">
        <f>(I40/D40)</f>
        <v>0.02692603593943498</v>
      </c>
      <c r="K40" s="5075">
        <f>(K4+K18+K38)</f>
        <v>409504.69</v>
      </c>
      <c r="L40" s="5076">
        <f>(K40/D40)</f>
        <v>0.006632475477244151</v>
      </c>
      <c r="M40" s="5077">
        <f>(M4+M18+M38)</f>
        <v>2869</v>
      </c>
      <c r="N40" s="5078">
        <f>(M40/F40)</f>
        <v>0.02626676005145319</v>
      </c>
      <c r="O40" s="5079">
        <f>(O4+O18+O38)</f>
        <v>18575.7</v>
      </c>
      <c r="P40" s="5080">
        <f>(O40/F40)</f>
        <v>0.1700674293090899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I2:J2"/>
    <mergeCell ref="K2:L2"/>
    <mergeCell ref="M2:N2"/>
    <mergeCell ref="O2:P2"/>
    <mergeCell ref="I7:J7"/>
    <mergeCell ref="K7:L7"/>
    <mergeCell ref="M7:N7"/>
    <mergeCell ref="O7:P7"/>
    <mergeCell ref="I21:J21"/>
    <mergeCell ref="K21:L21"/>
    <mergeCell ref="M21:N21"/>
    <mergeCell ref="O21:P21"/>
  </mergeCells>
  <conditionalFormatting sqref="I11">
    <cfRule type="cellIs" dxfId="0" priority="1" operator="equal">
      <formula>0</formula>
    </cfRule>
  </conditionalFormatting>
  <conditionalFormatting sqref="I11">
    <cfRule type="cellIs" dxfId="1" priority="2" operator="notEqual">
      <formula>0</formula>
    </cfRule>
  </conditionalFormatting>
  <conditionalFormatting sqref="J11">
    <cfRule type="cellIs" dxfId="0" priority="3" operator="equal">
      <formula>0</formula>
    </cfRule>
  </conditionalFormatting>
  <conditionalFormatting sqref="J11">
    <cfRule type="cellIs" dxfId="2" priority="4" operator="notEqual">
      <formula>0</formula>
    </cfRule>
  </conditionalFormatting>
  <conditionalFormatting sqref="K11">
    <cfRule type="cellIs" dxfId="0" priority="5" operator="equal">
      <formula>0</formula>
    </cfRule>
  </conditionalFormatting>
  <conditionalFormatting sqref="K11">
    <cfRule type="cellIs" dxfId="1" priority="6" operator="notEqual">
      <formula>0</formula>
    </cfRule>
  </conditionalFormatting>
  <conditionalFormatting sqref="L11">
    <cfRule type="cellIs" dxfId="0" priority="7" operator="equal">
      <formula>0</formula>
    </cfRule>
  </conditionalFormatting>
  <conditionalFormatting sqref="L11">
    <cfRule type="cellIs" dxfId="2" priority="8" operator="notEqual">
      <formula>0</formula>
    </cfRule>
  </conditionalFormatting>
  <conditionalFormatting sqref="I13">
    <cfRule type="cellIs" dxfId="0" priority="9" operator="equal">
      <formula>0</formula>
    </cfRule>
  </conditionalFormatting>
  <conditionalFormatting sqref="I13">
    <cfRule type="cellIs" dxfId="1" priority="10" operator="notEqual">
      <formula>0</formula>
    </cfRule>
  </conditionalFormatting>
  <conditionalFormatting sqref="J13">
    <cfRule type="cellIs" dxfId="0" priority="11" operator="equal">
      <formula>0</formula>
    </cfRule>
  </conditionalFormatting>
  <conditionalFormatting sqref="J13">
    <cfRule type="cellIs" dxfId="2" priority="12" operator="notEqual">
      <formula>0</formula>
    </cfRule>
  </conditionalFormatting>
  <conditionalFormatting sqref="K13">
    <cfRule type="cellIs" dxfId="0" priority="13" operator="equal">
      <formula>0</formula>
    </cfRule>
  </conditionalFormatting>
  <conditionalFormatting sqref="K13">
    <cfRule type="cellIs" dxfId="1" priority="14" operator="notEqual">
      <formula>0</formula>
    </cfRule>
  </conditionalFormatting>
  <conditionalFormatting sqref="L13">
    <cfRule type="cellIs" dxfId="0" priority="15" operator="equal">
      <formula>0</formula>
    </cfRule>
  </conditionalFormatting>
  <conditionalFormatting sqref="L13">
    <cfRule type="cellIs" dxfId="2" priority="16" operator="notEqual">
      <formula>0</formula>
    </cfRule>
  </conditionalFormatting>
  <conditionalFormatting sqref="I14">
    <cfRule type="cellIs" dxfId="0" priority="17" operator="equal">
      <formula>0</formula>
    </cfRule>
  </conditionalFormatting>
  <conditionalFormatting sqref="I14">
    <cfRule type="cellIs" dxfId="1" priority="18" operator="notEqual">
      <formula>0</formula>
    </cfRule>
  </conditionalFormatting>
  <conditionalFormatting sqref="J14">
    <cfRule type="cellIs" dxfId="0" priority="19" operator="equal">
      <formula>0</formula>
    </cfRule>
  </conditionalFormatting>
  <conditionalFormatting sqref="J14">
    <cfRule type="cellIs" dxfId="2" priority="20" operator="notEqual">
      <formula>0</formula>
    </cfRule>
  </conditionalFormatting>
  <conditionalFormatting sqref="K14">
    <cfRule type="cellIs" dxfId="0" priority="21" operator="equal">
      <formula>0</formula>
    </cfRule>
  </conditionalFormatting>
  <conditionalFormatting sqref="K14">
    <cfRule type="cellIs" dxfId="1" priority="22" operator="notEqual">
      <formula>0</formula>
    </cfRule>
  </conditionalFormatting>
  <conditionalFormatting sqref="L14">
    <cfRule type="cellIs" dxfId="0" priority="23" operator="equal">
      <formula>0</formula>
    </cfRule>
  </conditionalFormatting>
  <conditionalFormatting sqref="L14">
    <cfRule type="cellIs" dxfId="2" priority="24" operator="notEqual">
      <formula>0</formula>
    </cfRule>
  </conditionalFormatting>
  <conditionalFormatting sqref="I15">
    <cfRule type="cellIs" dxfId="0" priority="25" operator="equal">
      <formula>0</formula>
    </cfRule>
  </conditionalFormatting>
  <conditionalFormatting sqref="I15">
    <cfRule type="cellIs" dxfId="1" priority="26" operator="notEqual">
      <formula>0</formula>
    </cfRule>
  </conditionalFormatting>
  <conditionalFormatting sqref="J15">
    <cfRule type="cellIs" dxfId="0" priority="27" operator="equal">
      <formula>0</formula>
    </cfRule>
  </conditionalFormatting>
  <conditionalFormatting sqref="J15">
    <cfRule type="cellIs" dxfId="2" priority="28" operator="notEqual">
      <formula>0</formula>
    </cfRule>
  </conditionalFormatting>
  <conditionalFormatting sqref="K15">
    <cfRule type="cellIs" dxfId="0" priority="29" operator="equal">
      <formula>0</formula>
    </cfRule>
  </conditionalFormatting>
  <conditionalFormatting sqref="K15">
    <cfRule type="cellIs" dxfId="1" priority="30" operator="notEqual">
      <formula>0</formula>
    </cfRule>
  </conditionalFormatting>
  <conditionalFormatting sqref="L15">
    <cfRule type="cellIs" dxfId="0" priority="31" operator="equal">
      <formula>0</formula>
    </cfRule>
  </conditionalFormatting>
  <conditionalFormatting sqref="L15">
    <cfRule type="cellIs" dxfId="2" priority="32" operator="notEqual">
      <formula>0</formula>
    </cfRule>
  </conditionalFormatting>
  <conditionalFormatting sqref="I16">
    <cfRule type="cellIs" dxfId="0" priority="33" operator="equal">
      <formula>0</formula>
    </cfRule>
  </conditionalFormatting>
  <conditionalFormatting sqref="I16">
    <cfRule type="cellIs" dxfId="1" priority="34" operator="notEqual">
      <formula>0</formula>
    </cfRule>
  </conditionalFormatting>
  <conditionalFormatting sqref="J16">
    <cfRule type="cellIs" dxfId="0" priority="35" operator="equal">
      <formula>0</formula>
    </cfRule>
  </conditionalFormatting>
  <conditionalFormatting sqref="J16">
    <cfRule type="cellIs" dxfId="2" priority="36" operator="notEqual">
      <formula>0</formula>
    </cfRule>
  </conditionalFormatting>
  <conditionalFormatting sqref="K16">
    <cfRule type="cellIs" dxfId="0" priority="37" operator="equal">
      <formula>0</formula>
    </cfRule>
  </conditionalFormatting>
  <conditionalFormatting sqref="K16">
    <cfRule type="cellIs" dxfId="1" priority="38" operator="notEqual">
      <formula>0</formula>
    </cfRule>
  </conditionalFormatting>
  <conditionalFormatting sqref="L16">
    <cfRule type="cellIs" dxfId="0" priority="39" operator="equal">
      <formula>0</formula>
    </cfRule>
  </conditionalFormatting>
  <conditionalFormatting sqref="L16">
    <cfRule type="cellIs" dxfId="2" priority="40" operator="notEqual">
      <formula>0</formula>
    </cfRule>
  </conditionalFormatting>
  <conditionalFormatting sqref="I23">
    <cfRule type="cellIs" dxfId="0" priority="41" operator="equal">
      <formula>0</formula>
    </cfRule>
  </conditionalFormatting>
  <conditionalFormatting sqref="I23">
    <cfRule type="cellIs" dxfId="1" priority="42" operator="notEqual">
      <formula>0</formula>
    </cfRule>
  </conditionalFormatting>
  <conditionalFormatting sqref="J23">
    <cfRule type="cellIs" dxfId="0" priority="43" operator="equal">
      <formula>0</formula>
    </cfRule>
  </conditionalFormatting>
  <conditionalFormatting sqref="J23">
    <cfRule type="cellIs" dxfId="2" priority="44" operator="notEqual">
      <formula>0</formula>
    </cfRule>
  </conditionalFormatting>
  <conditionalFormatting sqref="K23">
    <cfRule type="cellIs" dxfId="0" priority="45" operator="equal">
      <formula>0</formula>
    </cfRule>
  </conditionalFormatting>
  <conditionalFormatting sqref="K23">
    <cfRule type="cellIs" dxfId="1" priority="46" operator="notEqual">
      <formula>0</formula>
    </cfRule>
  </conditionalFormatting>
  <conditionalFormatting sqref="L23">
    <cfRule type="cellIs" dxfId="0" priority="47" operator="equal">
      <formula>0</formula>
    </cfRule>
  </conditionalFormatting>
  <conditionalFormatting sqref="L23">
    <cfRule type="cellIs" dxfId="2" priority="48" operator="notEqual">
      <formula>0</formula>
    </cfRule>
  </conditionalFormatting>
  <conditionalFormatting sqref="I24">
    <cfRule type="cellIs" dxfId="0" priority="49" operator="equal">
      <formula>0</formula>
    </cfRule>
  </conditionalFormatting>
  <conditionalFormatting sqref="I24">
    <cfRule type="cellIs" dxfId="1" priority="50" operator="notEqual">
      <formula>0</formula>
    </cfRule>
  </conditionalFormatting>
  <conditionalFormatting sqref="J24">
    <cfRule type="cellIs" dxfId="0" priority="51" operator="equal">
      <formula>0</formula>
    </cfRule>
  </conditionalFormatting>
  <conditionalFormatting sqref="J24">
    <cfRule type="cellIs" dxfId="2" priority="52" operator="notEqual">
      <formula>0</formula>
    </cfRule>
  </conditionalFormatting>
  <conditionalFormatting sqref="K24">
    <cfRule type="cellIs" dxfId="0" priority="53" operator="equal">
      <formula>0</formula>
    </cfRule>
  </conditionalFormatting>
  <conditionalFormatting sqref="K24">
    <cfRule type="cellIs" dxfId="1" priority="54" operator="notEqual">
      <formula>0</formula>
    </cfRule>
  </conditionalFormatting>
  <conditionalFormatting sqref="L24">
    <cfRule type="cellIs" dxfId="0" priority="55" operator="equal">
      <formula>0</formula>
    </cfRule>
  </conditionalFormatting>
  <conditionalFormatting sqref="L24">
    <cfRule type="cellIs" dxfId="2" priority="56" operator="notEqual">
      <formula>0</formula>
    </cfRule>
  </conditionalFormatting>
  <conditionalFormatting sqref="I29">
    <cfRule type="cellIs" dxfId="0" priority="57" operator="equal">
      <formula>0</formula>
    </cfRule>
  </conditionalFormatting>
  <conditionalFormatting sqref="I29">
    <cfRule type="cellIs" dxfId="1" priority="58" operator="notEqual">
      <formula>0</formula>
    </cfRule>
  </conditionalFormatting>
  <conditionalFormatting sqref="J29">
    <cfRule type="cellIs" dxfId="0" priority="59" operator="equal">
      <formula>0</formula>
    </cfRule>
  </conditionalFormatting>
  <conditionalFormatting sqref="J29">
    <cfRule type="cellIs" dxfId="2" priority="60" operator="notEqual">
      <formula>0</formula>
    </cfRule>
  </conditionalFormatting>
  <conditionalFormatting sqref="K29">
    <cfRule type="cellIs" dxfId="0" priority="61" operator="equal">
      <formula>0</formula>
    </cfRule>
  </conditionalFormatting>
  <conditionalFormatting sqref="K29">
    <cfRule type="cellIs" dxfId="1" priority="62" operator="notEqual">
      <formula>0</formula>
    </cfRule>
  </conditionalFormatting>
  <conditionalFormatting sqref="L29">
    <cfRule type="cellIs" dxfId="0" priority="63" operator="equal">
      <formula>0</formula>
    </cfRule>
  </conditionalFormatting>
  <conditionalFormatting sqref="L29">
    <cfRule type="cellIs" dxfId="2" priority="64" operator="notEqual">
      <formula>0</formula>
    </cfRule>
  </conditionalFormatting>
  <conditionalFormatting sqref="I33">
    <cfRule type="cellIs" dxfId="0" priority="65" operator="equal">
      <formula>0</formula>
    </cfRule>
  </conditionalFormatting>
  <conditionalFormatting sqref="I33">
    <cfRule type="cellIs" dxfId="1" priority="66" operator="notEqual">
      <formula>0</formula>
    </cfRule>
  </conditionalFormatting>
  <conditionalFormatting sqref="J33">
    <cfRule type="cellIs" dxfId="0" priority="67" operator="equal">
      <formula>0</formula>
    </cfRule>
  </conditionalFormatting>
  <conditionalFormatting sqref="J33">
    <cfRule type="cellIs" dxfId="2" priority="68" operator="notEqual">
      <formula>0</formula>
    </cfRule>
  </conditionalFormatting>
  <conditionalFormatting sqref="K33">
    <cfRule type="cellIs" dxfId="0" priority="69" operator="equal">
      <formula>0</formula>
    </cfRule>
  </conditionalFormatting>
  <conditionalFormatting sqref="K33">
    <cfRule type="cellIs" dxfId="1" priority="70" operator="notEqual">
      <formula>0</formula>
    </cfRule>
  </conditionalFormatting>
  <conditionalFormatting sqref="L33">
    <cfRule type="cellIs" dxfId="0" priority="71" operator="equal">
      <formula>0</formula>
    </cfRule>
  </conditionalFormatting>
  <conditionalFormatting sqref="L33">
    <cfRule type="cellIs" dxfId="2" priority="72" operator="notEqual">
      <formula>0</formula>
    </cfRule>
  </conditionalFormatting>
  <conditionalFormatting sqref="I34">
    <cfRule type="cellIs" dxfId="0" priority="73" operator="equal">
      <formula>0</formula>
    </cfRule>
  </conditionalFormatting>
  <conditionalFormatting sqref="I34">
    <cfRule type="cellIs" dxfId="1" priority="74" operator="notEqual">
      <formula>0</formula>
    </cfRule>
  </conditionalFormatting>
  <conditionalFormatting sqref="J34">
    <cfRule type="cellIs" dxfId="0" priority="75" operator="equal">
      <formula>0</formula>
    </cfRule>
  </conditionalFormatting>
  <conditionalFormatting sqref="J34">
    <cfRule type="cellIs" dxfId="2" priority="76" operator="notEqual">
      <formula>0</formula>
    </cfRule>
  </conditionalFormatting>
  <conditionalFormatting sqref="K34">
    <cfRule type="cellIs" dxfId="0" priority="77" operator="equal">
      <formula>0</formula>
    </cfRule>
  </conditionalFormatting>
  <conditionalFormatting sqref="K34">
    <cfRule type="cellIs" dxfId="1" priority="78" operator="notEqual">
      <formula>0</formula>
    </cfRule>
  </conditionalFormatting>
  <conditionalFormatting sqref="L34">
    <cfRule type="cellIs" dxfId="0" priority="79" operator="equal">
      <formula>0</formula>
    </cfRule>
  </conditionalFormatting>
  <conditionalFormatting sqref="L34">
    <cfRule type="cellIs" dxfId="2" priority="80" operator="notEqual">
      <formula>0</formula>
    </cfRule>
  </conditionalFormatting>
  <conditionalFormatting sqref="I35">
    <cfRule type="cellIs" dxfId="0" priority="81" operator="equal">
      <formula>0</formula>
    </cfRule>
  </conditionalFormatting>
  <conditionalFormatting sqref="I35">
    <cfRule type="cellIs" dxfId="1" priority="82" operator="notEqual">
      <formula>0</formula>
    </cfRule>
  </conditionalFormatting>
  <conditionalFormatting sqref="J35">
    <cfRule type="cellIs" dxfId="0" priority="83" operator="equal">
      <formula>0</formula>
    </cfRule>
  </conditionalFormatting>
  <conditionalFormatting sqref="J35">
    <cfRule type="cellIs" dxfId="2" priority="84" operator="notEqual">
      <formula>0</formula>
    </cfRule>
  </conditionalFormatting>
  <conditionalFormatting sqref="K35">
    <cfRule type="cellIs" dxfId="0" priority="85" operator="equal">
      <formula>0</formula>
    </cfRule>
  </conditionalFormatting>
  <conditionalFormatting sqref="K35">
    <cfRule type="cellIs" dxfId="1" priority="86" operator="notEqual">
      <formula>0</formula>
    </cfRule>
  </conditionalFormatting>
  <conditionalFormatting sqref="L35">
    <cfRule type="cellIs" dxfId="0" priority="87" operator="equal">
      <formula>0</formula>
    </cfRule>
  </conditionalFormatting>
  <conditionalFormatting sqref="L35">
    <cfRule type="cellIs" dxfId="2" priority="88" operator="notEqual">
      <formula>0</formula>
    </cfRule>
  </conditionalFormatting>
  <hyperlinks>
    <hyperlink ref="A3" r:id="rId_hyperlink_1"/>
    <hyperlink ref="E3" r:id="rId_hyperlink_2"/>
    <hyperlink ref="A8" r:id="rId_hyperlink_3"/>
    <hyperlink ref="E8" r:id="rId_hyperlink_4"/>
    <hyperlink ref="A9" r:id="rId_hyperlink_5"/>
    <hyperlink ref="E9" r:id="rId_hyperlink_6"/>
    <hyperlink ref="A10" r:id="rId_hyperlink_7"/>
    <hyperlink ref="E10" r:id="rId_hyperlink_8"/>
    <hyperlink ref="A11" r:id="rId_hyperlink_9"/>
    <hyperlink ref="E11" r:id="rId_hyperlink_10"/>
    <hyperlink ref="A12" r:id="rId_hyperlink_11"/>
    <hyperlink ref="E12" r:id="rId_hyperlink_12"/>
    <hyperlink ref="A13" r:id="rId_hyperlink_13"/>
    <hyperlink ref="E13" r:id="rId_hyperlink_14"/>
    <hyperlink ref="A14" r:id="rId_hyperlink_15"/>
    <hyperlink ref="E14" r:id="rId_hyperlink_16"/>
    <hyperlink ref="A15" r:id="rId_hyperlink_17"/>
    <hyperlink ref="E15" r:id="rId_hyperlink_18"/>
    <hyperlink ref="A16" r:id="rId_hyperlink_19"/>
    <hyperlink ref="E16" r:id="rId_hyperlink_20"/>
    <hyperlink ref="A17" r:id="rId_hyperlink_21"/>
    <hyperlink ref="E17" r:id="rId_hyperlink_22"/>
    <hyperlink ref="A22" r:id="rId_hyperlink_23"/>
    <hyperlink ref="E22" r:id="rId_hyperlink_24"/>
    <hyperlink ref="A23" r:id="rId_hyperlink_25"/>
    <hyperlink ref="E23" r:id="rId_hyperlink_26"/>
    <hyperlink ref="A25" r:id="rId_hyperlink_27"/>
    <hyperlink ref="E25" r:id="rId_hyperlink_28"/>
    <hyperlink ref="A26" r:id="rId_hyperlink_29"/>
    <hyperlink ref="E26" r:id="rId_hyperlink_30"/>
    <hyperlink ref="A27" r:id="rId_hyperlink_31"/>
    <hyperlink ref="E27" r:id="rId_hyperlink_32"/>
    <hyperlink ref="A28" r:id="rId_hyperlink_33"/>
    <hyperlink ref="E28" r:id="rId_hyperlink_34"/>
    <hyperlink ref="A29" r:id="rId_hyperlink_35"/>
    <hyperlink ref="E29" r:id="rId_hyperlink_36"/>
    <hyperlink ref="A30" r:id="rId_hyperlink_37"/>
    <hyperlink ref="E30" r:id="rId_hyperlink_38"/>
    <hyperlink ref="A31" r:id="rId_hyperlink_39"/>
    <hyperlink ref="E31" r:id="rId_hyperlink_40"/>
    <hyperlink ref="A32" r:id="rId_hyperlink_41"/>
    <hyperlink ref="E32" r:id="rId_hyperlink_42"/>
    <hyperlink ref="A33" r:id="rId_hyperlink_43"/>
    <hyperlink ref="E33" r:id="rId_hyperlink_44"/>
    <hyperlink ref="A34" r:id="rId_hyperlink_45"/>
    <hyperlink ref="E34" r:id="rId_hyperlink_46"/>
    <hyperlink ref="A35" r:id="rId_hyperlink_47"/>
    <hyperlink ref="E35" r:id="rId_hyperlink_48"/>
    <hyperlink ref="A37" r:id="rId_hyperlink_49"/>
    <hyperlink ref="E37" r:id="rId_hyperlink_50"/>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11.xml><?xml version="1.0" encoding="utf-8"?>
<worksheet xmlns="http://schemas.openxmlformats.org/spreadsheetml/2006/main" xmlns:r="http://schemas.openxmlformats.org/officeDocument/2006/relationships" xml:space="preserve">
  <sheetPr>
    <outlinePr summaryBelow="1" summaryRight="1"/>
  </sheetPr>
  <dimension ref="A1:P39"/>
  <sheetViews>
    <sheetView tabSelected="0" workbookViewId="0" showGridLines="true" showRowColHeaders="1">
      <selection activeCell="P39" sqref="P39"/>
    </sheetView>
  </sheetViews>
  <sheetFormatPr defaultRowHeight="14.4" outlineLevelRow="0" outlineLevelCol="0"/>
  <cols>
    <col min="1" max="1" width="15.281982" bestFit="true" customWidth="true" style="0"/>
    <col min="2" max="2" width="75.410156" bestFit="true" customWidth="true" style="0"/>
    <col min="3" max="3" width="54.129639" bestFit="true" customWidth="true" style="0"/>
    <col min="4" max="4" width="18.709717" bestFit="true" customWidth="true" style="0"/>
    <col min="5" max="5" width="17.567139" bestFit="true" customWidth="true" style="0"/>
    <col min="6" max="6" width="12.854004" bestFit="true" customWidth="true" style="0"/>
    <col min="7" max="7" width="13.996582" bestFit="true" customWidth="true" style="0"/>
    <col min="8" max="8" width="13.996582" bestFit="true" customWidth="true" style="0"/>
    <col min="9" max="9" width="16.424561" bestFit="true" customWidth="true" style="0"/>
    <col min="10" max="10" width="6.998291" bestFit="true" customWidth="true" style="0"/>
    <col min="11" max="11" width="13.996582" bestFit="true" customWidth="true" style="0"/>
    <col min="12" max="12" width="6.998291" bestFit="true" customWidth="true" style="0"/>
    <col min="13" max="13" width="10.568848" bestFit="true" customWidth="true" style="0"/>
    <col min="14" max="14" width="8.140869" bestFit="true" customWidth="true" style="0"/>
    <col min="15" max="15" width="11.711426" bestFit="true" customWidth="true" style="0"/>
    <col min="16" max="16" width="8.140869" bestFit="true" customWidth="true" style="0"/>
  </cols>
  <sheetData>
    <row r="1" spans="1:16">
      <c r="B1" t="s">
        <v>0</v>
      </c>
      <c r="C1" t="s">
        <v>1</v>
      </c>
      <c r="H1" t="s">
        <v>2</v>
      </c>
      <c r="I1" t="s">
        <v>3</v>
      </c>
    </row>
    <row r="2" spans="1:16">
      <c r="A2" s="5081" t="s">
        <v>4</v>
      </c>
      <c r="B2" s="5082" t="s">
        <v>5</v>
      </c>
      <c r="C2" s="5083" t="s">
        <v>6</v>
      </c>
      <c r="D2" s="5084" t="s">
        <v>7</v>
      </c>
      <c r="E2" s="5085" t="s">
        <v>8</v>
      </c>
      <c r="F2" s="5086" t="s">
        <v>9</v>
      </c>
      <c r="G2" s="5087" t="s">
        <v>10</v>
      </c>
      <c r="H2" s="5088" t="s">
        <v>11</v>
      </c>
      <c r="I2" s="5089" t="s">
        <v>12</v>
      </c>
      <c r="J2" s="5090"/>
      <c r="K2" s="5091" t="s">
        <v>13</v>
      </c>
      <c r="L2" s="5092"/>
      <c r="M2" s="5093" t="s">
        <v>14</v>
      </c>
      <c r="N2" s="5094"/>
      <c r="O2" s="5095" t="s">
        <v>15</v>
      </c>
      <c r="P2" s="5096"/>
    </row>
    <row r="3" spans="1:16">
      <c r="A3" s="5097" t="s">
        <v>118</v>
      </c>
      <c r="B3" s="5098" t="s">
        <v>119</v>
      </c>
      <c r="C3" s="5099" t="s">
        <v>120</v>
      </c>
      <c r="D3" s="5100">
        <v>1792000</v>
      </c>
      <c r="E3" s="5101" t="s">
        <v>211</v>
      </c>
      <c r="F3" s="5102">
        <v>7033.2</v>
      </c>
      <c r="I3" s="5103">
        <v>12000</v>
      </c>
      <c r="J3" s="5104">
        <v>0.006696428571428571</v>
      </c>
      <c r="K3" s="5105">
        <v>46422</v>
      </c>
      <c r="L3" s="5106">
        <v>0.02590513392857143</v>
      </c>
      <c r="M3" s="5107">
        <v>8</v>
      </c>
      <c r="N3" s="5108">
        <v>0.001137462321560598</v>
      </c>
      <c r="O3" s="5109">
        <v>403.5</v>
      </c>
      <c r="P3" s="5110">
        <v>0.05737075584371268</v>
      </c>
    </row>
    <row r="4" spans="1:16">
      <c r="A4" s="5111" t="s">
        <v>31</v>
      </c>
      <c r="D4" s="5112">
        <f>SUM(D3:D3)</f>
        <v>1792000</v>
      </c>
      <c r="F4" s="5113">
        <f>SUM(F3:F3)</f>
        <v>7033.2</v>
      </c>
      <c r="I4" s="5114">
        <f>SUM(I3:I3)</f>
        <v>12000</v>
      </c>
      <c r="J4" s="5115">
        <f>(I4/D4)</f>
        <v>0.006696428571428571</v>
      </c>
      <c r="K4" s="5116">
        <f>SUM(K3:K3)</f>
        <v>46422</v>
      </c>
      <c r="L4" s="5117">
        <f>(K4/D4)</f>
        <v>0.02590513392857143</v>
      </c>
      <c r="M4" s="5118">
        <f>SUM(M3:M3)</f>
        <v>8</v>
      </c>
      <c r="N4" s="5119">
        <f>(M4/F4)</f>
        <v>0.001137462321560598</v>
      </c>
      <c r="O4" s="5120">
        <f>SUM(O3:O3)</f>
        <v>403.5</v>
      </c>
      <c r="P4" s="5121">
        <f>(O4/F4)</f>
        <v>0.05737075584371268</v>
      </c>
    </row>
    <row r="6" spans="1:16">
      <c r="B6" t="s">
        <v>0</v>
      </c>
      <c r="C6" t="s">
        <v>32</v>
      </c>
      <c r="H6" t="s">
        <v>2</v>
      </c>
      <c r="I6" t="s">
        <v>3</v>
      </c>
    </row>
    <row r="7" spans="1:16">
      <c r="A7" s="5122" t="s">
        <v>4</v>
      </c>
      <c r="B7" s="5123" t="s">
        <v>5</v>
      </c>
      <c r="C7" s="5124" t="s">
        <v>6</v>
      </c>
      <c r="D7" s="5125" t="s">
        <v>7</v>
      </c>
      <c r="E7" s="5126" t="s">
        <v>8</v>
      </c>
      <c r="F7" s="5127" t="s">
        <v>9</v>
      </c>
      <c r="G7" s="5128" t="s">
        <v>10</v>
      </c>
      <c r="H7" s="5129" t="s">
        <v>11</v>
      </c>
      <c r="I7" s="5130" t="s">
        <v>12</v>
      </c>
      <c r="J7" s="5131"/>
      <c r="K7" s="5132" t="s">
        <v>13</v>
      </c>
      <c r="L7" s="5133"/>
      <c r="M7" s="5134" t="s">
        <v>14</v>
      </c>
      <c r="N7" s="5135"/>
      <c r="O7" s="5136" t="s">
        <v>15</v>
      </c>
      <c r="P7" s="5137"/>
    </row>
    <row r="8" spans="1:16">
      <c r="A8" s="5138" t="s">
        <v>37</v>
      </c>
      <c r="B8" s="5139" t="s">
        <v>38</v>
      </c>
      <c r="C8" s="5140" t="s">
        <v>35</v>
      </c>
      <c r="D8" s="5141">
        <v>11190370</v>
      </c>
      <c r="E8" s="5142" t="s">
        <v>212</v>
      </c>
      <c r="F8" s="5143">
        <v>37984.4</v>
      </c>
      <c r="I8" s="5144">
        <v>569140.71</v>
      </c>
      <c r="J8" s="5145">
        <v>0.05085986522340191</v>
      </c>
      <c r="K8" s="5146">
        <v>338836</v>
      </c>
      <c r="L8" s="5147">
        <v>0.0302792490328738</v>
      </c>
      <c r="M8" s="5148">
        <v>570</v>
      </c>
      <c r="N8" s="5149">
        <v>0.01500616042375291</v>
      </c>
      <c r="O8" s="5150">
        <v>8445.200000000001</v>
      </c>
      <c r="P8" s="5151">
        <v>0.2223333789661019</v>
      </c>
    </row>
    <row r="9" spans="1:16">
      <c r="A9" s="5152" t="s">
        <v>81</v>
      </c>
      <c r="B9" s="5153" t="s">
        <v>82</v>
      </c>
      <c r="C9" s="5154" t="s">
        <v>83</v>
      </c>
      <c r="D9" s="5155">
        <v>7854858.55</v>
      </c>
      <c r="E9" s="5156" t="s">
        <v>213</v>
      </c>
      <c r="F9" s="5157">
        <v>23717.15</v>
      </c>
      <c r="I9" s="5158">
        <v>254151.5</v>
      </c>
      <c r="J9" s="5159">
        <v>0.03235596139411066</v>
      </c>
      <c r="K9" s="5160">
        <v>0</v>
      </c>
      <c r="L9" s="5161">
        <v>0</v>
      </c>
      <c r="M9" s="5162">
        <v>701</v>
      </c>
      <c r="N9" s="5163">
        <v>0.02955667101654288</v>
      </c>
      <c r="O9" s="5164">
        <v>2874.5</v>
      </c>
      <c r="P9" s="5165">
        <v>0.1211992166006455</v>
      </c>
    </row>
    <row r="10" spans="1:16">
      <c r="A10" s="5166" t="s">
        <v>84</v>
      </c>
      <c r="B10" s="5167" t="s">
        <v>85</v>
      </c>
      <c r="C10" s="5168" t="s">
        <v>35</v>
      </c>
      <c r="D10" s="5169">
        <v>671500</v>
      </c>
      <c r="E10" s="5170" t="s">
        <v>86</v>
      </c>
      <c r="F10" s="5171">
        <v>501</v>
      </c>
      <c r="I10" s="5172">
        <v>11500</v>
      </c>
      <c r="J10" s="5173">
        <v>0.01712583767684289</v>
      </c>
      <c r="K10" s="5174">
        <v>0</v>
      </c>
      <c r="L10" s="5175">
        <v>0</v>
      </c>
      <c r="M10" s="5176">
        <v>40.5</v>
      </c>
      <c r="N10" s="5177">
        <v>0.0808383233532934</v>
      </c>
      <c r="O10" s="5178">
        <v>89.5</v>
      </c>
      <c r="P10" s="5179">
        <v>0.1786427145708583</v>
      </c>
    </row>
    <row r="11" spans="1:16">
      <c r="A11" s="5180" t="s">
        <v>87</v>
      </c>
      <c r="B11" s="5181" t="s">
        <v>88</v>
      </c>
      <c r="C11" s="5182" t="s">
        <v>89</v>
      </c>
      <c r="D11" s="5183">
        <v>168360</v>
      </c>
      <c r="E11" s="5184" t="s">
        <v>28</v>
      </c>
      <c r="F11" s="5185">
        <v>0</v>
      </c>
      <c r="I11" s="5186">
        <v>0</v>
      </c>
      <c r="J11" s="5187">
        <v>0</v>
      </c>
      <c r="K11" s="5188">
        <v>0</v>
      </c>
      <c r="L11" s="5189">
        <v>0</v>
      </c>
      <c r="M11" s="5190">
        <v>0</v>
      </c>
      <c r="N11" s="5191">
        <v>0</v>
      </c>
      <c r="O11" s="5192">
        <v>0</v>
      </c>
      <c r="P11" s="5193">
        <v>0</v>
      </c>
    </row>
    <row r="12" spans="1:16">
      <c r="A12" s="5194" t="s">
        <v>90</v>
      </c>
      <c r="B12" s="5195" t="s">
        <v>91</v>
      </c>
      <c r="C12" s="5196" t="s">
        <v>42</v>
      </c>
      <c r="D12" s="5197">
        <v>346616</v>
      </c>
      <c r="E12" s="5198" t="s">
        <v>46</v>
      </c>
      <c r="F12" s="5199">
        <v>1011.5</v>
      </c>
      <c r="I12" s="5200">
        <v>18600</v>
      </c>
      <c r="J12" s="5201">
        <v>0.05366168901608696</v>
      </c>
      <c r="K12" s="5202">
        <v>0</v>
      </c>
      <c r="L12" s="5203">
        <v>0</v>
      </c>
      <c r="M12" s="5204">
        <v>0</v>
      </c>
      <c r="N12" s="5205">
        <v>0</v>
      </c>
      <c r="O12" s="5206">
        <v>63</v>
      </c>
      <c r="P12" s="5207">
        <v>0.06228373702422145</v>
      </c>
    </row>
    <row r="13" spans="1:16">
      <c r="A13" s="5208" t="s">
        <v>92</v>
      </c>
      <c r="B13" s="5209" t="s">
        <v>93</v>
      </c>
      <c r="C13" s="5210" t="s">
        <v>94</v>
      </c>
      <c r="D13" s="5211">
        <v>200000</v>
      </c>
      <c r="E13" s="5212" t="s">
        <v>157</v>
      </c>
      <c r="F13" s="5213">
        <v>1414.5</v>
      </c>
      <c r="I13" s="5214">
        <v>0</v>
      </c>
      <c r="J13" s="5215">
        <v>0</v>
      </c>
      <c r="K13" s="5216">
        <v>0</v>
      </c>
      <c r="L13" s="5217">
        <v>0</v>
      </c>
      <c r="M13" s="5218">
        <v>0</v>
      </c>
      <c r="N13" s="5219">
        <v>0</v>
      </c>
      <c r="O13" s="5220">
        <v>161.5</v>
      </c>
      <c r="P13" s="5221">
        <v>0.1141746200070696</v>
      </c>
    </row>
    <row r="14" spans="1:16">
      <c r="A14" s="5222" t="s">
        <v>96</v>
      </c>
      <c r="B14" s="5223" t="s">
        <v>97</v>
      </c>
      <c r="C14" s="5224" t="s">
        <v>94</v>
      </c>
      <c r="D14" s="5225">
        <v>543774</v>
      </c>
      <c r="E14" s="5226" t="s">
        <v>98</v>
      </c>
      <c r="F14" s="5227">
        <v>2006.5</v>
      </c>
      <c r="I14" s="5228">
        <v>0</v>
      </c>
      <c r="J14" s="5229">
        <v>0</v>
      </c>
      <c r="K14" s="5230">
        <v>0</v>
      </c>
      <c r="L14" s="5231">
        <v>0</v>
      </c>
      <c r="M14" s="5232">
        <v>0</v>
      </c>
      <c r="N14" s="5233">
        <v>0</v>
      </c>
      <c r="O14" s="5234">
        <v>470.5</v>
      </c>
      <c r="P14" s="5235">
        <v>0.2344879142785946</v>
      </c>
    </row>
    <row r="15" spans="1:16">
      <c r="A15" s="5236" t="s">
        <v>84</v>
      </c>
      <c r="B15" s="5237" t="s">
        <v>99</v>
      </c>
      <c r="C15" s="5238" t="s">
        <v>35</v>
      </c>
      <c r="D15" s="5239">
        <v>419600</v>
      </c>
      <c r="E15" s="5240" t="s">
        <v>125</v>
      </c>
      <c r="F15" s="5241">
        <v>540</v>
      </c>
      <c r="I15" s="5242">
        <v>0</v>
      </c>
      <c r="J15" s="5243">
        <v>0</v>
      </c>
      <c r="K15" s="5244">
        <v>0</v>
      </c>
      <c r="L15" s="5245">
        <v>0</v>
      </c>
      <c r="M15" s="5246">
        <v>89.5</v>
      </c>
      <c r="N15" s="5247">
        <v>0.1657407407407408</v>
      </c>
      <c r="O15" s="5248">
        <v>135</v>
      </c>
      <c r="P15" s="5249">
        <v>0.25</v>
      </c>
    </row>
    <row r="16" spans="1:16">
      <c r="A16" s="5250" t="s">
        <v>84</v>
      </c>
      <c r="B16" s="5251" t="s">
        <v>101</v>
      </c>
      <c r="C16" s="5252" t="s">
        <v>102</v>
      </c>
      <c r="D16" s="5253">
        <v>489900</v>
      </c>
      <c r="E16" s="5254" t="s">
        <v>162</v>
      </c>
      <c r="F16" s="5255">
        <v>1300</v>
      </c>
      <c r="I16" s="5256">
        <v>0</v>
      </c>
      <c r="J16" s="5257">
        <v>0</v>
      </c>
      <c r="K16" s="5258">
        <v>0</v>
      </c>
      <c r="L16" s="5259">
        <v>0</v>
      </c>
      <c r="M16" s="5260">
        <v>0</v>
      </c>
      <c r="N16" s="5261">
        <v>0</v>
      </c>
      <c r="O16" s="5262">
        <v>325</v>
      </c>
      <c r="P16" s="5263">
        <v>0.25</v>
      </c>
    </row>
    <row r="17" spans="1:16">
      <c r="A17" s="5264" t="s">
        <v>31</v>
      </c>
      <c r="D17" s="5265">
        <f>SUM(D8:D16)</f>
        <v>21884978.55</v>
      </c>
      <c r="F17" s="5266">
        <f>SUM(F8:F16)</f>
        <v>68475.05</v>
      </c>
      <c r="I17" s="5267">
        <f>SUM(I8:I16)</f>
        <v>853392.21</v>
      </c>
      <c r="J17" s="5268">
        <f>(I17/D17)</f>
        <v>0.03899442752709483</v>
      </c>
      <c r="K17" s="5269">
        <f>SUM(K8:K16)</f>
        <v>338836</v>
      </c>
      <c r="L17" s="5270">
        <f>(K17/D17)</f>
        <v>0.01548258314377009</v>
      </c>
      <c r="M17" s="5271">
        <f>SUM(M8:M16)</f>
        <v>1401</v>
      </c>
      <c r="N17" s="5272">
        <f>(M17/F17)</f>
        <v>0.02046000696604091</v>
      </c>
      <c r="O17" s="5273">
        <f>SUM(O8:O16)</f>
        <v>12564.2</v>
      </c>
      <c r="P17" s="5274">
        <f>(O17/F17)</f>
        <v>0.1834858097949545</v>
      </c>
    </row>
    <row r="19" spans="1:16">
      <c r="B19" t="s">
        <v>0</v>
      </c>
      <c r="C19" t="s">
        <v>110</v>
      </c>
      <c r="H19" t="s">
        <v>2</v>
      </c>
      <c r="I19" t="s">
        <v>3</v>
      </c>
    </row>
    <row r="20" spans="1:16">
      <c r="A20" s="5275" t="s">
        <v>4</v>
      </c>
      <c r="B20" s="5276" t="s">
        <v>5</v>
      </c>
      <c r="C20" s="5277" t="s">
        <v>6</v>
      </c>
      <c r="D20" s="5278" t="s">
        <v>7</v>
      </c>
      <c r="E20" s="5279" t="s">
        <v>8</v>
      </c>
      <c r="F20" s="5280" t="s">
        <v>9</v>
      </c>
      <c r="G20" s="5281" t="s">
        <v>10</v>
      </c>
      <c r="H20" s="5282" t="s">
        <v>11</v>
      </c>
      <c r="I20" s="5283" t="s">
        <v>12</v>
      </c>
      <c r="J20" s="5284"/>
      <c r="K20" s="5285" t="s">
        <v>13</v>
      </c>
      <c r="L20" s="5286"/>
      <c r="M20" s="5287" t="s">
        <v>14</v>
      </c>
      <c r="N20" s="5288"/>
      <c r="O20" s="5289" t="s">
        <v>15</v>
      </c>
      <c r="P20" s="5290"/>
    </row>
    <row r="21" spans="1:16">
      <c r="A21" s="5291" t="s">
        <v>133</v>
      </c>
      <c r="B21" s="5292" t="s">
        <v>134</v>
      </c>
      <c r="C21" s="5293" t="s">
        <v>83</v>
      </c>
      <c r="D21" s="5294">
        <v>5000000</v>
      </c>
      <c r="E21" s="5295" t="s">
        <v>214</v>
      </c>
      <c r="F21" s="5296">
        <v>13218</v>
      </c>
      <c r="I21" s="5297">
        <v>158724.45</v>
      </c>
      <c r="J21" s="5298">
        <v>0.03174489</v>
      </c>
      <c r="K21" s="5299">
        <v>0</v>
      </c>
      <c r="L21" s="5300">
        <v>0</v>
      </c>
      <c r="M21" s="5301">
        <v>268.5</v>
      </c>
      <c r="N21" s="5302">
        <v>0.02031320926009986</v>
      </c>
      <c r="O21" s="5303">
        <v>3094</v>
      </c>
      <c r="P21" s="5304">
        <v>0.2340747465577243</v>
      </c>
    </row>
    <row r="22" spans="1:16">
      <c r="A22" s="5305" t="s">
        <v>111</v>
      </c>
      <c r="B22" s="5306" t="s">
        <v>112</v>
      </c>
      <c r="C22" s="5307" t="s">
        <v>94</v>
      </c>
      <c r="D22" s="5308">
        <v>610820</v>
      </c>
      <c r="E22" s="5309" t="s">
        <v>205</v>
      </c>
      <c r="F22" s="5310">
        <v>3712.5</v>
      </c>
      <c r="I22" s="5311">
        <v>0</v>
      </c>
      <c r="J22" s="5312">
        <v>0</v>
      </c>
      <c r="K22" s="5313">
        <v>0</v>
      </c>
      <c r="L22" s="5314">
        <v>0</v>
      </c>
      <c r="M22" s="5315">
        <v>412.5</v>
      </c>
      <c r="N22" s="5316">
        <v>0.1111111111111111</v>
      </c>
      <c r="O22" s="5317">
        <v>748</v>
      </c>
      <c r="P22" s="5318">
        <v>0.2014814814814815</v>
      </c>
    </row>
    <row r="23" spans="1:16">
      <c r="A23" s="5319" t="s">
        <v>113</v>
      </c>
      <c r="B23" s="5320" t="s">
        <v>114</v>
      </c>
      <c r="C23" s="5321" t="s">
        <v>94</v>
      </c>
      <c r="D23" s="5322">
        <v>322740</v>
      </c>
      <c r="E23" s="5323" t="s">
        <v>195</v>
      </c>
      <c r="F23" s="5324">
        <v>1646.5</v>
      </c>
      <c r="I23" s="5325">
        <v>0</v>
      </c>
      <c r="J23" s="5326">
        <v>0</v>
      </c>
      <c r="K23" s="5327">
        <v>0</v>
      </c>
      <c r="L23" s="5328">
        <v>0</v>
      </c>
      <c r="M23" s="5329">
        <v>421</v>
      </c>
      <c r="N23" s="5330">
        <v>0.2556938961433343</v>
      </c>
      <c r="O23" s="5331">
        <v>151</v>
      </c>
      <c r="P23" s="5332">
        <v>0.09170968721530519</v>
      </c>
    </row>
    <row r="24" spans="1:16">
      <c r="A24" s="5333" t="s">
        <v>136</v>
      </c>
      <c r="B24" s="5334" t="s">
        <v>137</v>
      </c>
      <c r="C24" s="5335" t="s">
        <v>79</v>
      </c>
      <c r="D24" s="5336">
        <v>333724</v>
      </c>
      <c r="E24" s="5337" t="s">
        <v>193</v>
      </c>
      <c r="F24" s="5338">
        <v>1167</v>
      </c>
      <c r="I24" s="5339">
        <v>16207</v>
      </c>
      <c r="J24" s="5340">
        <v>0.04856408289484724</v>
      </c>
      <c r="K24" s="5341">
        <v>0</v>
      </c>
      <c r="L24" s="5342">
        <v>0</v>
      </c>
      <c r="M24" s="5343">
        <v>8</v>
      </c>
      <c r="N24" s="5344">
        <v>0.006855184233076264</v>
      </c>
      <c r="O24" s="5345">
        <v>193</v>
      </c>
      <c r="P24" s="5346">
        <v>0.1653813196229649</v>
      </c>
    </row>
    <row r="25" spans="1:16">
      <c r="A25" s="5347" t="s">
        <v>138</v>
      </c>
      <c r="B25" s="5348" t="s">
        <v>139</v>
      </c>
      <c r="C25" s="5349" t="s">
        <v>94</v>
      </c>
      <c r="D25" s="5350">
        <v>335762</v>
      </c>
      <c r="E25" s="5351" t="s">
        <v>206</v>
      </c>
      <c r="F25" s="5352">
        <v>1272</v>
      </c>
      <c r="I25" s="5353">
        <v>0</v>
      </c>
      <c r="J25" s="5354">
        <v>0</v>
      </c>
      <c r="K25" s="5355">
        <v>0</v>
      </c>
      <c r="L25" s="5356">
        <v>0</v>
      </c>
      <c r="M25" s="5357">
        <v>0</v>
      </c>
      <c r="N25" s="5358">
        <v>0</v>
      </c>
      <c r="O25" s="5359">
        <v>176.5</v>
      </c>
      <c r="P25" s="5360">
        <v>0.1387578616352201</v>
      </c>
    </row>
    <row r="26" spans="1:16">
      <c r="A26" s="5361" t="s">
        <v>140</v>
      </c>
      <c r="B26" s="5362" t="s">
        <v>141</v>
      </c>
      <c r="C26" s="5363" t="s">
        <v>42</v>
      </c>
      <c r="D26" s="5364">
        <v>10883230</v>
      </c>
      <c r="E26" s="5365" t="s">
        <v>215</v>
      </c>
      <c r="F26" s="5366">
        <v>5812.5</v>
      </c>
      <c r="I26" s="5367">
        <v>186153.87</v>
      </c>
      <c r="J26" s="5368">
        <v>0.01710465275474285</v>
      </c>
      <c r="K26" s="5369">
        <v>1000</v>
      </c>
      <c r="L26" s="5370">
        <v>9.188448649895297E-5</v>
      </c>
      <c r="M26" s="5371">
        <v>131</v>
      </c>
      <c r="N26" s="5372">
        <v>0.02253763440860215</v>
      </c>
      <c r="O26" s="5373">
        <v>873</v>
      </c>
      <c r="P26" s="5374">
        <v>0.1501935483870968</v>
      </c>
    </row>
    <row r="27" spans="1:16">
      <c r="A27" s="5375" t="s">
        <v>166</v>
      </c>
      <c r="B27" s="5376" t="s">
        <v>167</v>
      </c>
      <c r="C27" s="5377" t="s">
        <v>83</v>
      </c>
      <c r="D27" s="5378">
        <v>7927192.66</v>
      </c>
      <c r="E27" s="5379" t="s">
        <v>206</v>
      </c>
      <c r="F27" s="5380">
        <v>3968.5</v>
      </c>
      <c r="I27" s="5381">
        <v>63804.75</v>
      </c>
      <c r="J27" s="5382">
        <v>0.008048845630049314</v>
      </c>
      <c r="K27" s="5383">
        <v>0</v>
      </c>
      <c r="L27" s="5384">
        <v>0</v>
      </c>
      <c r="M27" s="5385">
        <v>19</v>
      </c>
      <c r="N27" s="5386">
        <v>0.004787703162403931</v>
      </c>
      <c r="O27" s="5387">
        <v>459</v>
      </c>
      <c r="P27" s="5388">
        <v>0.1156608290286002</v>
      </c>
    </row>
    <row r="28" spans="1:16">
      <c r="A28" s="5389" t="s">
        <v>142</v>
      </c>
      <c r="B28" s="5390" t="s">
        <v>143</v>
      </c>
      <c r="C28" s="5391" t="s">
        <v>144</v>
      </c>
      <c r="D28" s="5392">
        <v>4000000</v>
      </c>
      <c r="E28" s="5393" t="s">
        <v>28</v>
      </c>
      <c r="F28" s="5394">
        <v>0</v>
      </c>
      <c r="I28" s="5395">
        <v>0</v>
      </c>
      <c r="J28" s="5396">
        <v>0</v>
      </c>
      <c r="K28" s="5397">
        <v>0</v>
      </c>
      <c r="L28" s="5398">
        <v>0</v>
      </c>
      <c r="M28" s="5399">
        <v>0</v>
      </c>
      <c r="N28" s="5400">
        <v>0</v>
      </c>
      <c r="O28" s="5401">
        <v>0</v>
      </c>
      <c r="P28" s="5402">
        <v>0</v>
      </c>
    </row>
    <row r="29" spans="1:16">
      <c r="A29" s="5403" t="s">
        <v>168</v>
      </c>
      <c r="B29" s="5404" t="s">
        <v>169</v>
      </c>
      <c r="C29" s="5405" t="s">
        <v>89</v>
      </c>
      <c r="D29" s="5406">
        <v>312145</v>
      </c>
      <c r="E29" s="5407" t="s">
        <v>208</v>
      </c>
      <c r="F29" s="5408">
        <v>1095.75</v>
      </c>
      <c r="I29" s="5409">
        <v>19793.5</v>
      </c>
      <c r="J29" s="5410">
        <v>0.06341123516314533</v>
      </c>
      <c r="K29" s="5411">
        <v>2250</v>
      </c>
      <c r="L29" s="5412">
        <v>0.007208188502138429</v>
      </c>
      <c r="M29" s="5413">
        <v>18</v>
      </c>
      <c r="N29" s="5414">
        <v>0.01642710472279261</v>
      </c>
      <c r="O29" s="5415">
        <v>41</v>
      </c>
      <c r="P29" s="5416">
        <v>0.03741729409080539</v>
      </c>
    </row>
    <row r="30" spans="1:16">
      <c r="A30" s="5417" t="s">
        <v>170</v>
      </c>
      <c r="B30" s="5418" t="s">
        <v>171</v>
      </c>
      <c r="C30" s="5419" t="s">
        <v>53</v>
      </c>
      <c r="D30" s="5420">
        <v>4393744</v>
      </c>
      <c r="E30" s="5421" t="s">
        <v>214</v>
      </c>
      <c r="F30" s="5422">
        <v>3532</v>
      </c>
      <c r="I30" s="5423">
        <v>294548.26</v>
      </c>
      <c r="J30" s="5424">
        <v>0.06703810235644134</v>
      </c>
      <c r="K30" s="5425">
        <v>0</v>
      </c>
      <c r="L30" s="5426">
        <v>0</v>
      </c>
      <c r="M30" s="5427">
        <v>29</v>
      </c>
      <c r="N30" s="5428">
        <v>0.008210645526613816</v>
      </c>
      <c r="O30" s="5429">
        <v>497</v>
      </c>
      <c r="P30" s="5430">
        <v>0.1407134767836919</v>
      </c>
    </row>
    <row r="31" spans="1:16">
      <c r="A31" s="5431" t="s">
        <v>172</v>
      </c>
      <c r="B31" s="5432" t="s">
        <v>173</v>
      </c>
      <c r="C31" s="5433" t="s">
        <v>42</v>
      </c>
      <c r="D31" s="5434">
        <v>899250</v>
      </c>
      <c r="E31" s="5435" t="s">
        <v>216</v>
      </c>
      <c r="F31" s="5436">
        <v>2232</v>
      </c>
      <c r="I31" s="5437">
        <v>24507.84</v>
      </c>
      <c r="J31" s="5438">
        <v>0.02725364470391993</v>
      </c>
      <c r="K31" s="5439">
        <v>20996.69</v>
      </c>
      <c r="L31" s="5440">
        <v>0.02334911314984709</v>
      </c>
      <c r="M31" s="5441">
        <v>168</v>
      </c>
      <c r="N31" s="5442">
        <v>0.07526881720430108</v>
      </c>
      <c r="O31" s="5443">
        <v>236</v>
      </c>
      <c r="P31" s="5444">
        <v>0.1057347670250896</v>
      </c>
    </row>
    <row r="32" spans="1:16">
      <c r="A32" s="5445" t="s">
        <v>174</v>
      </c>
      <c r="B32" s="5446" t="s">
        <v>175</v>
      </c>
      <c r="C32" s="5447" t="s">
        <v>176</v>
      </c>
      <c r="D32" s="5448">
        <v>438379</v>
      </c>
      <c r="E32" s="5449" t="s">
        <v>28</v>
      </c>
      <c r="F32" s="5450">
        <v>0</v>
      </c>
      <c r="I32" s="5451">
        <v>0</v>
      </c>
      <c r="J32" s="5452">
        <v>0</v>
      </c>
      <c r="K32" s="5453">
        <v>0</v>
      </c>
      <c r="L32" s="5454">
        <v>0</v>
      </c>
      <c r="M32" s="5455">
        <v>0</v>
      </c>
      <c r="N32" s="5456">
        <v>0</v>
      </c>
      <c r="O32" s="5457">
        <v>0</v>
      </c>
      <c r="P32" s="5458">
        <v>0</v>
      </c>
    </row>
    <row r="33" spans="1:16">
      <c r="A33" s="5459" t="s">
        <v>189</v>
      </c>
      <c r="B33" s="5460" t="s">
        <v>190</v>
      </c>
      <c r="C33" s="5461" t="s">
        <v>35</v>
      </c>
      <c r="D33" s="5462">
        <v>437130</v>
      </c>
      <c r="E33" s="5463" t="s">
        <v>210</v>
      </c>
      <c r="F33" s="5464">
        <v>440.5</v>
      </c>
      <c r="I33" s="5465">
        <v>0</v>
      </c>
      <c r="J33" s="5466">
        <v>0</v>
      </c>
      <c r="K33" s="5467">
        <v>0</v>
      </c>
      <c r="L33" s="5468">
        <v>0</v>
      </c>
      <c r="M33" s="5469">
        <v>66</v>
      </c>
      <c r="N33" s="5470">
        <v>0.1498297389330306</v>
      </c>
      <c r="O33" s="5471">
        <v>109</v>
      </c>
      <c r="P33" s="5472">
        <v>0.2474460839954597</v>
      </c>
    </row>
    <row r="34" spans="1:16">
      <c r="A34" s="5473" t="s">
        <v>189</v>
      </c>
      <c r="B34" s="5474" t="s">
        <v>191</v>
      </c>
      <c r="C34" s="5475" t="s">
        <v>102</v>
      </c>
      <c r="D34" s="5476">
        <v>751830</v>
      </c>
      <c r="E34" s="5477" t="s">
        <v>28</v>
      </c>
      <c r="F34" s="5478">
        <v>0</v>
      </c>
      <c r="I34" s="5479">
        <v>0</v>
      </c>
      <c r="J34" s="5480">
        <v>0</v>
      </c>
      <c r="K34" s="5481">
        <v>0</v>
      </c>
      <c r="L34" s="5482">
        <v>0</v>
      </c>
      <c r="M34" s="5483">
        <v>0</v>
      </c>
      <c r="N34" s="5484">
        <v>0</v>
      </c>
      <c r="O34" s="5485">
        <v>0</v>
      </c>
      <c r="P34" s="5486">
        <v>0</v>
      </c>
    </row>
    <row r="35" spans="1:16">
      <c r="A35" s="5487" t="s">
        <v>199</v>
      </c>
      <c r="B35" s="5488" t="s">
        <v>200</v>
      </c>
      <c r="C35" s="5489" t="s">
        <v>83</v>
      </c>
      <c r="D35" s="5490">
        <v>286080</v>
      </c>
      <c r="E35" s="5491" t="s">
        <v>216</v>
      </c>
      <c r="F35" s="5492">
        <v>537</v>
      </c>
      <c r="I35" s="5493">
        <v>22345.13</v>
      </c>
      <c r="J35" s="5494">
        <v>0.07810797678970917</v>
      </c>
      <c r="K35" s="5495">
        <v>0</v>
      </c>
      <c r="L35" s="5496">
        <v>0</v>
      </c>
      <c r="M35" s="5497">
        <v>4</v>
      </c>
      <c r="N35" s="5498">
        <v>0.0074487895716946</v>
      </c>
      <c r="O35" s="5499">
        <v>16</v>
      </c>
      <c r="P35" s="5500">
        <v>0.0297951582867784</v>
      </c>
    </row>
    <row r="36" spans="1:16">
      <c r="A36" s="5501" t="s">
        <v>170</v>
      </c>
      <c r="B36" s="5502" t="s">
        <v>201</v>
      </c>
      <c r="C36" s="5503" t="s">
        <v>53</v>
      </c>
      <c r="D36" s="5504">
        <v>645700</v>
      </c>
      <c r="E36" s="5505" t="s">
        <v>216</v>
      </c>
      <c r="F36" s="5506">
        <v>1155.5</v>
      </c>
      <c r="I36" s="5507">
        <v>49707.9</v>
      </c>
      <c r="J36" s="5508">
        <v>0.07698296422487223</v>
      </c>
      <c r="K36" s="5509">
        <v>0</v>
      </c>
      <c r="L36" s="5510">
        <v>0</v>
      </c>
      <c r="M36" s="5511">
        <v>0</v>
      </c>
      <c r="N36" s="5512">
        <v>0</v>
      </c>
      <c r="O36" s="5513">
        <v>87</v>
      </c>
      <c r="P36" s="5514">
        <v>0.0752920813500649</v>
      </c>
    </row>
    <row r="37" spans="1:16">
      <c r="A37" s="5515" t="s">
        <v>31</v>
      </c>
      <c r="D37" s="5516">
        <f>SUM(D21:D36)</f>
        <v>37577726.66</v>
      </c>
      <c r="F37" s="5517">
        <f>SUM(F21:F36)</f>
        <v>39789.75</v>
      </c>
      <c r="I37" s="5518">
        <f>SUM(I21:I36)</f>
        <v>835792.7000000001</v>
      </c>
      <c r="J37" s="5519">
        <f>(I37/D37)</f>
        <v>0.02224170470880742</v>
      </c>
      <c r="K37" s="5520">
        <f>SUM(K21:K36)</f>
        <v>24246.69</v>
      </c>
      <c r="L37" s="5521">
        <f>(K37/D37)</f>
        <v>0.0006452410019206841</v>
      </c>
      <c r="M37" s="5522">
        <f>SUM(M21:M36)</f>
        <v>1545</v>
      </c>
      <c r="N37" s="5523">
        <f>(M37/F37)</f>
        <v>0.03882909543286902</v>
      </c>
      <c r="O37" s="5524">
        <f>SUM(O21:O36)</f>
        <v>6680.5</v>
      </c>
      <c r="P37" s="5525">
        <f>(O37/F37)</f>
        <v>0.1678949980836773</v>
      </c>
    </row>
    <row r="39" spans="1:16">
      <c r="A39" s="5526" t="s">
        <v>115</v>
      </c>
      <c r="D39" s="5527">
        <f>(D4+D17+D37)</f>
        <v>61254705.20999999</v>
      </c>
      <c r="F39" s="5528">
        <f>(F4+F17+F37)</f>
        <v>115298</v>
      </c>
      <c r="I39" s="5529">
        <f>(I4+I17+I37)</f>
        <v>1701184.91</v>
      </c>
      <c r="J39" s="5530">
        <f>(I39/D39)</f>
        <v>0.02777231404784031</v>
      </c>
      <c r="K39" s="5531">
        <f>(K4+K17+K37)</f>
        <v>409504.69</v>
      </c>
      <c r="L39" s="5532">
        <f>(K39/D39)</f>
        <v>0.006685277295778207</v>
      </c>
      <c r="M39" s="5533">
        <f>(M4+M17+M37)</f>
        <v>2954</v>
      </c>
      <c r="N39" s="5534">
        <f>(M39/F39)</f>
        <v>0.02562056583808913</v>
      </c>
      <c r="O39" s="5535">
        <f>(O4+O17+O37)</f>
        <v>19648.2</v>
      </c>
      <c r="P39" s="5536">
        <f>(O39/F39)</f>
        <v>0.170412322850353</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I2:J2"/>
    <mergeCell ref="K2:L2"/>
    <mergeCell ref="M2:N2"/>
    <mergeCell ref="O2:P2"/>
    <mergeCell ref="I7:J7"/>
    <mergeCell ref="K7:L7"/>
    <mergeCell ref="M7:N7"/>
    <mergeCell ref="O7:P7"/>
    <mergeCell ref="I20:J20"/>
    <mergeCell ref="K20:L20"/>
    <mergeCell ref="M20:N20"/>
    <mergeCell ref="O20:P20"/>
  </mergeCells>
  <conditionalFormatting sqref="I11">
    <cfRule type="cellIs" dxfId="0" priority="1" operator="equal">
      <formula>0</formula>
    </cfRule>
  </conditionalFormatting>
  <conditionalFormatting sqref="I11">
    <cfRule type="cellIs" dxfId="1" priority="2" operator="notEqual">
      <formula>0</formula>
    </cfRule>
  </conditionalFormatting>
  <conditionalFormatting sqref="J11">
    <cfRule type="cellIs" dxfId="0" priority="3" operator="equal">
      <formula>0</formula>
    </cfRule>
  </conditionalFormatting>
  <conditionalFormatting sqref="J11">
    <cfRule type="cellIs" dxfId="2" priority="4" operator="notEqual">
      <formula>0</formula>
    </cfRule>
  </conditionalFormatting>
  <conditionalFormatting sqref="K11">
    <cfRule type="cellIs" dxfId="0" priority="5" operator="equal">
      <formula>0</formula>
    </cfRule>
  </conditionalFormatting>
  <conditionalFormatting sqref="K11">
    <cfRule type="cellIs" dxfId="1" priority="6" operator="notEqual">
      <formula>0</formula>
    </cfRule>
  </conditionalFormatting>
  <conditionalFormatting sqref="L11">
    <cfRule type="cellIs" dxfId="0" priority="7" operator="equal">
      <formula>0</formula>
    </cfRule>
  </conditionalFormatting>
  <conditionalFormatting sqref="L11">
    <cfRule type="cellIs" dxfId="2" priority="8" operator="notEqual">
      <formula>0</formula>
    </cfRule>
  </conditionalFormatting>
  <conditionalFormatting sqref="I13">
    <cfRule type="cellIs" dxfId="0" priority="9" operator="equal">
      <formula>0</formula>
    </cfRule>
  </conditionalFormatting>
  <conditionalFormatting sqref="I13">
    <cfRule type="cellIs" dxfId="1" priority="10" operator="notEqual">
      <formula>0</formula>
    </cfRule>
  </conditionalFormatting>
  <conditionalFormatting sqref="J13">
    <cfRule type="cellIs" dxfId="0" priority="11" operator="equal">
      <formula>0</formula>
    </cfRule>
  </conditionalFormatting>
  <conditionalFormatting sqref="J13">
    <cfRule type="cellIs" dxfId="2" priority="12" operator="notEqual">
      <formula>0</formula>
    </cfRule>
  </conditionalFormatting>
  <conditionalFormatting sqref="K13">
    <cfRule type="cellIs" dxfId="0" priority="13" operator="equal">
      <formula>0</formula>
    </cfRule>
  </conditionalFormatting>
  <conditionalFormatting sqref="K13">
    <cfRule type="cellIs" dxfId="1" priority="14" operator="notEqual">
      <formula>0</formula>
    </cfRule>
  </conditionalFormatting>
  <conditionalFormatting sqref="L13">
    <cfRule type="cellIs" dxfId="0" priority="15" operator="equal">
      <formula>0</formula>
    </cfRule>
  </conditionalFormatting>
  <conditionalFormatting sqref="L13">
    <cfRule type="cellIs" dxfId="2" priority="16" operator="notEqual">
      <formula>0</formula>
    </cfRule>
  </conditionalFormatting>
  <conditionalFormatting sqref="I14">
    <cfRule type="cellIs" dxfId="0" priority="17" operator="equal">
      <formula>0</formula>
    </cfRule>
  </conditionalFormatting>
  <conditionalFormatting sqref="I14">
    <cfRule type="cellIs" dxfId="1" priority="18" operator="notEqual">
      <formula>0</formula>
    </cfRule>
  </conditionalFormatting>
  <conditionalFormatting sqref="J14">
    <cfRule type="cellIs" dxfId="0" priority="19" operator="equal">
      <formula>0</formula>
    </cfRule>
  </conditionalFormatting>
  <conditionalFormatting sqref="J14">
    <cfRule type="cellIs" dxfId="2" priority="20" operator="notEqual">
      <formula>0</formula>
    </cfRule>
  </conditionalFormatting>
  <conditionalFormatting sqref="K14">
    <cfRule type="cellIs" dxfId="0" priority="21" operator="equal">
      <formula>0</formula>
    </cfRule>
  </conditionalFormatting>
  <conditionalFormatting sqref="K14">
    <cfRule type="cellIs" dxfId="1" priority="22" operator="notEqual">
      <formula>0</formula>
    </cfRule>
  </conditionalFormatting>
  <conditionalFormatting sqref="L14">
    <cfRule type="cellIs" dxfId="0" priority="23" operator="equal">
      <formula>0</formula>
    </cfRule>
  </conditionalFormatting>
  <conditionalFormatting sqref="L14">
    <cfRule type="cellIs" dxfId="2" priority="24" operator="notEqual">
      <formula>0</formula>
    </cfRule>
  </conditionalFormatting>
  <conditionalFormatting sqref="I15">
    <cfRule type="cellIs" dxfId="0" priority="25" operator="equal">
      <formula>0</formula>
    </cfRule>
  </conditionalFormatting>
  <conditionalFormatting sqref="I15">
    <cfRule type="cellIs" dxfId="1" priority="26" operator="notEqual">
      <formula>0</formula>
    </cfRule>
  </conditionalFormatting>
  <conditionalFormatting sqref="J15">
    <cfRule type="cellIs" dxfId="0" priority="27" operator="equal">
      <formula>0</formula>
    </cfRule>
  </conditionalFormatting>
  <conditionalFormatting sqref="J15">
    <cfRule type="cellIs" dxfId="2" priority="28" operator="notEqual">
      <formula>0</formula>
    </cfRule>
  </conditionalFormatting>
  <conditionalFormatting sqref="K15">
    <cfRule type="cellIs" dxfId="0" priority="29" operator="equal">
      <formula>0</formula>
    </cfRule>
  </conditionalFormatting>
  <conditionalFormatting sqref="K15">
    <cfRule type="cellIs" dxfId="1" priority="30" operator="notEqual">
      <formula>0</formula>
    </cfRule>
  </conditionalFormatting>
  <conditionalFormatting sqref="L15">
    <cfRule type="cellIs" dxfId="0" priority="31" operator="equal">
      <formula>0</formula>
    </cfRule>
  </conditionalFormatting>
  <conditionalFormatting sqref="L15">
    <cfRule type="cellIs" dxfId="2" priority="32" operator="notEqual">
      <formula>0</formula>
    </cfRule>
  </conditionalFormatting>
  <conditionalFormatting sqref="I16">
    <cfRule type="cellIs" dxfId="0" priority="33" operator="equal">
      <formula>0</formula>
    </cfRule>
  </conditionalFormatting>
  <conditionalFormatting sqref="I16">
    <cfRule type="cellIs" dxfId="1" priority="34" operator="notEqual">
      <formula>0</formula>
    </cfRule>
  </conditionalFormatting>
  <conditionalFormatting sqref="J16">
    <cfRule type="cellIs" dxfId="0" priority="35" operator="equal">
      <formula>0</formula>
    </cfRule>
  </conditionalFormatting>
  <conditionalFormatting sqref="J16">
    <cfRule type="cellIs" dxfId="2" priority="36" operator="notEqual">
      <formula>0</formula>
    </cfRule>
  </conditionalFormatting>
  <conditionalFormatting sqref="K16">
    <cfRule type="cellIs" dxfId="0" priority="37" operator="equal">
      <formula>0</formula>
    </cfRule>
  </conditionalFormatting>
  <conditionalFormatting sqref="K16">
    <cfRule type="cellIs" dxfId="1" priority="38" operator="notEqual">
      <formula>0</formula>
    </cfRule>
  </conditionalFormatting>
  <conditionalFormatting sqref="L16">
    <cfRule type="cellIs" dxfId="0" priority="39" operator="equal">
      <formula>0</formula>
    </cfRule>
  </conditionalFormatting>
  <conditionalFormatting sqref="L16">
    <cfRule type="cellIs" dxfId="2" priority="40" operator="notEqual">
      <formula>0</formula>
    </cfRule>
  </conditionalFormatting>
  <conditionalFormatting sqref="I22">
    <cfRule type="cellIs" dxfId="0" priority="41" operator="equal">
      <formula>0</formula>
    </cfRule>
  </conditionalFormatting>
  <conditionalFormatting sqref="I22">
    <cfRule type="cellIs" dxfId="1" priority="42" operator="notEqual">
      <formula>0</formula>
    </cfRule>
  </conditionalFormatting>
  <conditionalFormatting sqref="J22">
    <cfRule type="cellIs" dxfId="0" priority="43" operator="equal">
      <formula>0</formula>
    </cfRule>
  </conditionalFormatting>
  <conditionalFormatting sqref="J22">
    <cfRule type="cellIs" dxfId="2" priority="44" operator="notEqual">
      <formula>0</formula>
    </cfRule>
  </conditionalFormatting>
  <conditionalFormatting sqref="K22">
    <cfRule type="cellIs" dxfId="0" priority="45" operator="equal">
      <formula>0</formula>
    </cfRule>
  </conditionalFormatting>
  <conditionalFormatting sqref="K22">
    <cfRule type="cellIs" dxfId="1" priority="46" operator="notEqual">
      <formula>0</formula>
    </cfRule>
  </conditionalFormatting>
  <conditionalFormatting sqref="L22">
    <cfRule type="cellIs" dxfId="0" priority="47" operator="equal">
      <formula>0</formula>
    </cfRule>
  </conditionalFormatting>
  <conditionalFormatting sqref="L22">
    <cfRule type="cellIs" dxfId="2" priority="48" operator="notEqual">
      <formula>0</formula>
    </cfRule>
  </conditionalFormatting>
  <conditionalFormatting sqref="I23">
    <cfRule type="cellIs" dxfId="0" priority="49" operator="equal">
      <formula>0</formula>
    </cfRule>
  </conditionalFormatting>
  <conditionalFormatting sqref="I23">
    <cfRule type="cellIs" dxfId="1" priority="50" operator="notEqual">
      <formula>0</formula>
    </cfRule>
  </conditionalFormatting>
  <conditionalFormatting sqref="J23">
    <cfRule type="cellIs" dxfId="0" priority="51" operator="equal">
      <formula>0</formula>
    </cfRule>
  </conditionalFormatting>
  <conditionalFormatting sqref="J23">
    <cfRule type="cellIs" dxfId="2" priority="52" operator="notEqual">
      <formula>0</formula>
    </cfRule>
  </conditionalFormatting>
  <conditionalFormatting sqref="K23">
    <cfRule type="cellIs" dxfId="0" priority="53" operator="equal">
      <formula>0</formula>
    </cfRule>
  </conditionalFormatting>
  <conditionalFormatting sqref="K23">
    <cfRule type="cellIs" dxfId="1" priority="54" operator="notEqual">
      <formula>0</formula>
    </cfRule>
  </conditionalFormatting>
  <conditionalFormatting sqref="L23">
    <cfRule type="cellIs" dxfId="0" priority="55" operator="equal">
      <formula>0</formula>
    </cfRule>
  </conditionalFormatting>
  <conditionalFormatting sqref="L23">
    <cfRule type="cellIs" dxfId="2" priority="56" operator="notEqual">
      <formula>0</formula>
    </cfRule>
  </conditionalFormatting>
  <conditionalFormatting sqref="I28">
    <cfRule type="cellIs" dxfId="0" priority="57" operator="equal">
      <formula>0</formula>
    </cfRule>
  </conditionalFormatting>
  <conditionalFormatting sqref="I28">
    <cfRule type="cellIs" dxfId="1" priority="58" operator="notEqual">
      <formula>0</formula>
    </cfRule>
  </conditionalFormatting>
  <conditionalFormatting sqref="J28">
    <cfRule type="cellIs" dxfId="0" priority="59" operator="equal">
      <formula>0</formula>
    </cfRule>
  </conditionalFormatting>
  <conditionalFormatting sqref="J28">
    <cfRule type="cellIs" dxfId="2" priority="60" operator="notEqual">
      <formula>0</formula>
    </cfRule>
  </conditionalFormatting>
  <conditionalFormatting sqref="K28">
    <cfRule type="cellIs" dxfId="0" priority="61" operator="equal">
      <formula>0</formula>
    </cfRule>
  </conditionalFormatting>
  <conditionalFormatting sqref="K28">
    <cfRule type="cellIs" dxfId="1" priority="62" operator="notEqual">
      <formula>0</formula>
    </cfRule>
  </conditionalFormatting>
  <conditionalFormatting sqref="L28">
    <cfRule type="cellIs" dxfId="0" priority="63" operator="equal">
      <formula>0</formula>
    </cfRule>
  </conditionalFormatting>
  <conditionalFormatting sqref="L28">
    <cfRule type="cellIs" dxfId="2" priority="64" operator="notEqual">
      <formula>0</formula>
    </cfRule>
  </conditionalFormatting>
  <conditionalFormatting sqref="I32">
    <cfRule type="cellIs" dxfId="0" priority="65" operator="equal">
      <formula>0</formula>
    </cfRule>
  </conditionalFormatting>
  <conditionalFormatting sqref="I32">
    <cfRule type="cellIs" dxfId="1" priority="66" operator="notEqual">
      <formula>0</formula>
    </cfRule>
  </conditionalFormatting>
  <conditionalFormatting sqref="J32">
    <cfRule type="cellIs" dxfId="0" priority="67" operator="equal">
      <formula>0</formula>
    </cfRule>
  </conditionalFormatting>
  <conditionalFormatting sqref="J32">
    <cfRule type="cellIs" dxfId="2" priority="68" operator="notEqual">
      <formula>0</formula>
    </cfRule>
  </conditionalFormatting>
  <conditionalFormatting sqref="K32">
    <cfRule type="cellIs" dxfId="0" priority="69" operator="equal">
      <formula>0</formula>
    </cfRule>
  </conditionalFormatting>
  <conditionalFormatting sqref="K32">
    <cfRule type="cellIs" dxfId="1" priority="70" operator="notEqual">
      <formula>0</formula>
    </cfRule>
  </conditionalFormatting>
  <conditionalFormatting sqref="L32">
    <cfRule type="cellIs" dxfId="0" priority="71" operator="equal">
      <formula>0</formula>
    </cfRule>
  </conditionalFormatting>
  <conditionalFormatting sqref="L32">
    <cfRule type="cellIs" dxfId="2" priority="72" operator="notEqual">
      <formula>0</formula>
    </cfRule>
  </conditionalFormatting>
  <conditionalFormatting sqref="I33">
    <cfRule type="cellIs" dxfId="0" priority="73" operator="equal">
      <formula>0</formula>
    </cfRule>
  </conditionalFormatting>
  <conditionalFormatting sqref="I33">
    <cfRule type="cellIs" dxfId="1" priority="74" operator="notEqual">
      <formula>0</formula>
    </cfRule>
  </conditionalFormatting>
  <conditionalFormatting sqref="J33">
    <cfRule type="cellIs" dxfId="0" priority="75" operator="equal">
      <formula>0</formula>
    </cfRule>
  </conditionalFormatting>
  <conditionalFormatting sqref="J33">
    <cfRule type="cellIs" dxfId="2" priority="76" operator="notEqual">
      <formula>0</formula>
    </cfRule>
  </conditionalFormatting>
  <conditionalFormatting sqref="K33">
    <cfRule type="cellIs" dxfId="0" priority="77" operator="equal">
      <formula>0</formula>
    </cfRule>
  </conditionalFormatting>
  <conditionalFormatting sqref="K33">
    <cfRule type="cellIs" dxfId="1" priority="78" operator="notEqual">
      <formula>0</formula>
    </cfRule>
  </conditionalFormatting>
  <conditionalFormatting sqref="L33">
    <cfRule type="cellIs" dxfId="0" priority="79" operator="equal">
      <formula>0</formula>
    </cfRule>
  </conditionalFormatting>
  <conditionalFormatting sqref="L33">
    <cfRule type="cellIs" dxfId="2" priority="80" operator="notEqual">
      <formula>0</formula>
    </cfRule>
  </conditionalFormatting>
  <conditionalFormatting sqref="I34">
    <cfRule type="cellIs" dxfId="0" priority="81" operator="equal">
      <formula>0</formula>
    </cfRule>
  </conditionalFormatting>
  <conditionalFormatting sqref="I34">
    <cfRule type="cellIs" dxfId="1" priority="82" operator="notEqual">
      <formula>0</formula>
    </cfRule>
  </conditionalFormatting>
  <conditionalFormatting sqref="J34">
    <cfRule type="cellIs" dxfId="0" priority="83" operator="equal">
      <formula>0</formula>
    </cfRule>
  </conditionalFormatting>
  <conditionalFormatting sqref="J34">
    <cfRule type="cellIs" dxfId="2" priority="84" operator="notEqual">
      <formula>0</formula>
    </cfRule>
  </conditionalFormatting>
  <conditionalFormatting sqref="K34">
    <cfRule type="cellIs" dxfId="0" priority="85" operator="equal">
      <formula>0</formula>
    </cfRule>
  </conditionalFormatting>
  <conditionalFormatting sqref="K34">
    <cfRule type="cellIs" dxfId="1" priority="86" operator="notEqual">
      <formula>0</formula>
    </cfRule>
  </conditionalFormatting>
  <conditionalFormatting sqref="L34">
    <cfRule type="cellIs" dxfId="0" priority="87" operator="equal">
      <formula>0</formula>
    </cfRule>
  </conditionalFormatting>
  <conditionalFormatting sqref="L34">
    <cfRule type="cellIs" dxfId="2" priority="88" operator="notEqual">
      <formula>0</formula>
    </cfRule>
  </conditionalFormatting>
  <hyperlinks>
    <hyperlink ref="A3" r:id="rId_hyperlink_1"/>
    <hyperlink ref="E3" r:id="rId_hyperlink_2"/>
    <hyperlink ref="A8" r:id="rId_hyperlink_3"/>
    <hyperlink ref="E8" r:id="rId_hyperlink_4"/>
    <hyperlink ref="A9" r:id="rId_hyperlink_5"/>
    <hyperlink ref="E9" r:id="rId_hyperlink_6"/>
    <hyperlink ref="A10" r:id="rId_hyperlink_7"/>
    <hyperlink ref="E10" r:id="rId_hyperlink_8"/>
    <hyperlink ref="A11" r:id="rId_hyperlink_9"/>
    <hyperlink ref="E11" r:id="rId_hyperlink_10"/>
    <hyperlink ref="A12" r:id="rId_hyperlink_11"/>
    <hyperlink ref="E12" r:id="rId_hyperlink_12"/>
    <hyperlink ref="A13" r:id="rId_hyperlink_13"/>
    <hyperlink ref="E13" r:id="rId_hyperlink_14"/>
    <hyperlink ref="A14" r:id="rId_hyperlink_15"/>
    <hyperlink ref="E14" r:id="rId_hyperlink_16"/>
    <hyperlink ref="A15" r:id="rId_hyperlink_17"/>
    <hyperlink ref="E15" r:id="rId_hyperlink_18"/>
    <hyperlink ref="A16" r:id="rId_hyperlink_19"/>
    <hyperlink ref="E16" r:id="rId_hyperlink_20"/>
    <hyperlink ref="A21" r:id="rId_hyperlink_21"/>
    <hyperlink ref="E21" r:id="rId_hyperlink_22"/>
    <hyperlink ref="A22" r:id="rId_hyperlink_23"/>
    <hyperlink ref="E22" r:id="rId_hyperlink_24"/>
    <hyperlink ref="A24" r:id="rId_hyperlink_25"/>
    <hyperlink ref="E24" r:id="rId_hyperlink_26"/>
    <hyperlink ref="A25" r:id="rId_hyperlink_27"/>
    <hyperlink ref="E25" r:id="rId_hyperlink_28"/>
    <hyperlink ref="A26" r:id="rId_hyperlink_29"/>
    <hyperlink ref="E26" r:id="rId_hyperlink_30"/>
    <hyperlink ref="A27" r:id="rId_hyperlink_31"/>
    <hyperlink ref="E27" r:id="rId_hyperlink_32"/>
    <hyperlink ref="A28" r:id="rId_hyperlink_33"/>
    <hyperlink ref="E28" r:id="rId_hyperlink_34"/>
    <hyperlink ref="A29" r:id="rId_hyperlink_35"/>
    <hyperlink ref="E29" r:id="rId_hyperlink_36"/>
    <hyperlink ref="A30" r:id="rId_hyperlink_37"/>
    <hyperlink ref="E30" r:id="rId_hyperlink_38"/>
    <hyperlink ref="A31" r:id="rId_hyperlink_39"/>
    <hyperlink ref="E31" r:id="rId_hyperlink_40"/>
    <hyperlink ref="A32" r:id="rId_hyperlink_41"/>
    <hyperlink ref="E32" r:id="rId_hyperlink_42"/>
    <hyperlink ref="A33" r:id="rId_hyperlink_43"/>
    <hyperlink ref="E33" r:id="rId_hyperlink_44"/>
    <hyperlink ref="A34" r:id="rId_hyperlink_45"/>
    <hyperlink ref="E34" r:id="rId_hyperlink_46"/>
    <hyperlink ref="A36" r:id="rId_hyperlink_47"/>
    <hyperlink ref="E36" r:id="rId_hyperlink_48"/>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12.xml><?xml version="1.0" encoding="utf-8"?>
<worksheet xmlns="http://schemas.openxmlformats.org/spreadsheetml/2006/main" xmlns:r="http://schemas.openxmlformats.org/officeDocument/2006/relationships" xml:space="preserve">
  <sheetPr>
    <outlinePr summaryBelow="1" summaryRight="1"/>
  </sheetPr>
  <dimension ref="A1:P41"/>
  <sheetViews>
    <sheetView tabSelected="0" workbookViewId="0" showGridLines="true" showRowColHeaders="1">
      <selection activeCell="P41" sqref="P41"/>
    </sheetView>
  </sheetViews>
  <sheetFormatPr defaultRowHeight="14.4" outlineLevelRow="0" outlineLevelCol="0"/>
  <cols>
    <col min="1" max="1" width="15.281982" bestFit="true" customWidth="true" style="0"/>
    <col min="2" max="2" width="75.410156" bestFit="true" customWidth="true" style="0"/>
    <col min="3" max="3" width="54.129639" bestFit="true" customWidth="true" style="0"/>
    <col min="4" max="4" width="18.709717" bestFit="true" customWidth="true" style="0"/>
    <col min="5" max="5" width="17.567139" bestFit="true" customWidth="true" style="0"/>
    <col min="6" max="6" width="12.854004" bestFit="true" customWidth="true" style="0"/>
    <col min="7" max="7" width="13.996582" bestFit="true" customWidth="true" style="0"/>
    <col min="8" max="8" width="13.996582" bestFit="true" customWidth="true" style="0"/>
    <col min="9" max="9" width="16.424561" bestFit="true" customWidth="true" style="0"/>
    <col min="10" max="10" width="6.998291" bestFit="true" customWidth="true" style="0"/>
    <col min="11" max="11" width="13.996582" bestFit="true" customWidth="true" style="0"/>
    <col min="12" max="12" width="6.998291" bestFit="true" customWidth="true" style="0"/>
    <col min="13" max="13" width="10.568848" bestFit="true" customWidth="true" style="0"/>
    <col min="14" max="14" width="8.140869" bestFit="true" customWidth="true" style="0"/>
    <col min="15" max="15" width="11.711426" bestFit="true" customWidth="true" style="0"/>
    <col min="16" max="16" width="8.140869" bestFit="true" customWidth="true" style="0"/>
  </cols>
  <sheetData>
    <row r="1" spans="1:16">
      <c r="B1" t="s">
        <v>0</v>
      </c>
      <c r="C1" t="s">
        <v>1</v>
      </c>
      <c r="H1" t="s">
        <v>2</v>
      </c>
      <c r="I1" t="s">
        <v>3</v>
      </c>
    </row>
    <row r="2" spans="1:16">
      <c r="A2" s="5537" t="s">
        <v>4</v>
      </c>
      <c r="B2" s="5538" t="s">
        <v>5</v>
      </c>
      <c r="C2" s="5539" t="s">
        <v>6</v>
      </c>
      <c r="D2" s="5540" t="s">
        <v>7</v>
      </c>
      <c r="E2" s="5541" t="s">
        <v>8</v>
      </c>
      <c r="F2" s="5542" t="s">
        <v>9</v>
      </c>
      <c r="G2" s="5543" t="s">
        <v>10</v>
      </c>
      <c r="H2" s="5544" t="s">
        <v>11</v>
      </c>
      <c r="I2" s="5545" t="s">
        <v>12</v>
      </c>
      <c r="J2" s="5546"/>
      <c r="K2" s="5547" t="s">
        <v>13</v>
      </c>
      <c r="L2" s="5548"/>
      <c r="M2" s="5549" t="s">
        <v>14</v>
      </c>
      <c r="N2" s="5550"/>
      <c r="O2" s="5551" t="s">
        <v>15</v>
      </c>
      <c r="P2" s="5552"/>
    </row>
    <row r="3" spans="1:16">
      <c r="A3" s="5553" t="s">
        <v>118</v>
      </c>
      <c r="B3" s="5554" t="s">
        <v>119</v>
      </c>
      <c r="C3" s="5555" t="s">
        <v>120</v>
      </c>
      <c r="D3" s="5556">
        <v>1792000</v>
      </c>
      <c r="E3" s="5557" t="s">
        <v>211</v>
      </c>
      <c r="F3" s="5558">
        <v>7038.7</v>
      </c>
      <c r="I3" s="5559">
        <v>12000</v>
      </c>
      <c r="J3" s="5560">
        <v>0.006696428571428571</v>
      </c>
      <c r="K3" s="5561">
        <v>46422</v>
      </c>
      <c r="L3" s="5562">
        <v>0.02590513392857143</v>
      </c>
      <c r="M3" s="5563">
        <v>8</v>
      </c>
      <c r="N3" s="5564">
        <v>0.001136573514995667</v>
      </c>
      <c r="O3" s="5565">
        <v>403.5</v>
      </c>
      <c r="P3" s="5566">
        <v>0.05732592666259394</v>
      </c>
    </row>
    <row r="4" spans="1:16">
      <c r="A4" s="5567" t="s">
        <v>31</v>
      </c>
      <c r="D4" s="5568">
        <f>SUM(D3:D3)</f>
        <v>1792000</v>
      </c>
      <c r="F4" s="5569">
        <f>SUM(F3:F3)</f>
        <v>7038.7</v>
      </c>
      <c r="I4" s="5570">
        <f>SUM(I3:I3)</f>
        <v>12000</v>
      </c>
      <c r="J4" s="5571">
        <f>(I4/D4)</f>
        <v>0.006696428571428571</v>
      </c>
      <c r="K4" s="5572">
        <f>SUM(K3:K3)</f>
        <v>46422</v>
      </c>
      <c r="L4" s="5573">
        <f>(K4/D4)</f>
        <v>0.02590513392857143</v>
      </c>
      <c r="M4" s="5574">
        <f>SUM(M3:M3)</f>
        <v>8</v>
      </c>
      <c r="N4" s="5575">
        <f>(M4/F4)</f>
        <v>0.001136573514995667</v>
      </c>
      <c r="O4" s="5576">
        <f>SUM(O3:O3)</f>
        <v>403.5</v>
      </c>
      <c r="P4" s="5577">
        <f>(O4/F4)</f>
        <v>0.05732592666259394</v>
      </c>
    </row>
    <row r="6" spans="1:16">
      <c r="B6" t="s">
        <v>0</v>
      </c>
      <c r="C6" t="s">
        <v>32</v>
      </c>
      <c r="H6" t="s">
        <v>2</v>
      </c>
      <c r="I6" t="s">
        <v>3</v>
      </c>
    </row>
    <row r="7" spans="1:16">
      <c r="A7" s="5578" t="s">
        <v>4</v>
      </c>
      <c r="B7" s="5579" t="s">
        <v>5</v>
      </c>
      <c r="C7" s="5580" t="s">
        <v>6</v>
      </c>
      <c r="D7" s="5581" t="s">
        <v>7</v>
      </c>
      <c r="E7" s="5582" t="s">
        <v>8</v>
      </c>
      <c r="F7" s="5583" t="s">
        <v>9</v>
      </c>
      <c r="G7" s="5584" t="s">
        <v>10</v>
      </c>
      <c r="H7" s="5585" t="s">
        <v>11</v>
      </c>
      <c r="I7" s="5586" t="s">
        <v>12</v>
      </c>
      <c r="J7" s="5587"/>
      <c r="K7" s="5588" t="s">
        <v>13</v>
      </c>
      <c r="L7" s="5589"/>
      <c r="M7" s="5590" t="s">
        <v>14</v>
      </c>
      <c r="N7" s="5591"/>
      <c r="O7" s="5592" t="s">
        <v>15</v>
      </c>
      <c r="P7" s="5593"/>
    </row>
    <row r="8" spans="1:16">
      <c r="A8" s="5594" t="s">
        <v>37</v>
      </c>
      <c r="B8" s="5595" t="s">
        <v>38</v>
      </c>
      <c r="C8" s="5596" t="s">
        <v>35</v>
      </c>
      <c r="D8" s="5597">
        <v>11190370</v>
      </c>
      <c r="E8" s="5598" t="s">
        <v>212</v>
      </c>
      <c r="F8" s="5599">
        <v>38039.4</v>
      </c>
      <c r="I8" s="5600">
        <v>569140.71</v>
      </c>
      <c r="J8" s="5601">
        <v>0.05085986522340191</v>
      </c>
      <c r="K8" s="5602">
        <v>338836</v>
      </c>
      <c r="L8" s="5603">
        <v>0.0302792490328738</v>
      </c>
      <c r="M8" s="5604">
        <v>570</v>
      </c>
      <c r="N8" s="5605">
        <v>0.01498446347734191</v>
      </c>
      <c r="O8" s="5606">
        <v>8459.700000000001</v>
      </c>
      <c r="P8" s="5607">
        <v>0.2223930976829288</v>
      </c>
    </row>
    <row r="9" spans="1:16">
      <c r="A9" s="5608" t="s">
        <v>81</v>
      </c>
      <c r="B9" s="5609" t="s">
        <v>82</v>
      </c>
      <c r="C9" s="5610" t="s">
        <v>83</v>
      </c>
      <c r="D9" s="5611">
        <v>7854858.55</v>
      </c>
      <c r="E9" s="5612" t="s">
        <v>213</v>
      </c>
      <c r="F9" s="5613">
        <v>23761.15</v>
      </c>
      <c r="I9" s="5614">
        <v>254151.5</v>
      </c>
      <c r="J9" s="5615">
        <v>0.03235596139411066</v>
      </c>
      <c r="K9" s="5616">
        <v>0</v>
      </c>
      <c r="L9" s="5617">
        <v>0</v>
      </c>
      <c r="M9" s="5618">
        <v>701</v>
      </c>
      <c r="N9" s="5619">
        <v>0.02950193908964844</v>
      </c>
      <c r="O9" s="5620">
        <v>2874.5</v>
      </c>
      <c r="P9" s="5621">
        <v>0.1209747844696069</v>
      </c>
    </row>
    <row r="10" spans="1:16">
      <c r="A10" s="5622" t="s">
        <v>84</v>
      </c>
      <c r="B10" s="5623" t="s">
        <v>85</v>
      </c>
      <c r="C10" s="5624" t="s">
        <v>35</v>
      </c>
      <c r="D10" s="5625">
        <v>671500</v>
      </c>
      <c r="E10" s="5626" t="s">
        <v>86</v>
      </c>
      <c r="F10" s="5627">
        <v>501</v>
      </c>
      <c r="I10" s="5628">
        <v>11500</v>
      </c>
      <c r="J10" s="5629">
        <v>0.01712583767684289</v>
      </c>
      <c r="K10" s="5630">
        <v>0</v>
      </c>
      <c r="L10" s="5631">
        <v>0</v>
      </c>
      <c r="M10" s="5632">
        <v>40.5</v>
      </c>
      <c r="N10" s="5633">
        <v>0.0808383233532934</v>
      </c>
      <c r="O10" s="5634">
        <v>89.5</v>
      </c>
      <c r="P10" s="5635">
        <v>0.1786427145708583</v>
      </c>
    </row>
    <row r="11" spans="1:16">
      <c r="A11" s="5636" t="s">
        <v>87</v>
      </c>
      <c r="B11" s="5637" t="s">
        <v>88</v>
      </c>
      <c r="C11" s="5638" t="s">
        <v>89</v>
      </c>
      <c r="D11" s="5639">
        <v>168360</v>
      </c>
      <c r="E11" s="5640" t="s">
        <v>28</v>
      </c>
      <c r="F11" s="5641">
        <v>0</v>
      </c>
      <c r="I11" s="5642">
        <v>0</v>
      </c>
      <c r="J11" s="5643">
        <v>0</v>
      </c>
      <c r="K11" s="5644">
        <v>0</v>
      </c>
      <c r="L11" s="5645">
        <v>0</v>
      </c>
      <c r="M11" s="5646">
        <v>0</v>
      </c>
      <c r="N11" s="5647">
        <v>0</v>
      </c>
      <c r="O11" s="5648">
        <v>0</v>
      </c>
      <c r="P11" s="5649">
        <v>0</v>
      </c>
    </row>
    <row r="12" spans="1:16">
      <c r="A12" s="5650" t="s">
        <v>90</v>
      </c>
      <c r="B12" s="5651" t="s">
        <v>91</v>
      </c>
      <c r="C12" s="5652" t="s">
        <v>42</v>
      </c>
      <c r="D12" s="5653">
        <v>346616</v>
      </c>
      <c r="E12" s="5654" t="s">
        <v>46</v>
      </c>
      <c r="F12" s="5655">
        <v>1011.5</v>
      </c>
      <c r="I12" s="5656">
        <v>18600</v>
      </c>
      <c r="J12" s="5657">
        <v>0.05366168901608696</v>
      </c>
      <c r="K12" s="5658">
        <v>0</v>
      </c>
      <c r="L12" s="5659">
        <v>0</v>
      </c>
      <c r="M12" s="5660">
        <v>0</v>
      </c>
      <c r="N12" s="5661">
        <v>0</v>
      </c>
      <c r="O12" s="5662">
        <v>63</v>
      </c>
      <c r="P12" s="5663">
        <v>0.06228373702422145</v>
      </c>
    </row>
    <row r="13" spans="1:16">
      <c r="A13" s="5664" t="s">
        <v>92</v>
      </c>
      <c r="B13" s="5665" t="s">
        <v>93</v>
      </c>
      <c r="C13" s="5666" t="s">
        <v>94</v>
      </c>
      <c r="D13" s="5667">
        <v>200000</v>
      </c>
      <c r="E13" s="5668" t="s">
        <v>157</v>
      </c>
      <c r="F13" s="5669">
        <v>1414.5</v>
      </c>
      <c r="I13" s="5670">
        <v>0</v>
      </c>
      <c r="J13" s="5671">
        <v>0</v>
      </c>
      <c r="K13" s="5672">
        <v>0</v>
      </c>
      <c r="L13" s="5673">
        <v>0</v>
      </c>
      <c r="M13" s="5674">
        <v>0</v>
      </c>
      <c r="N13" s="5675">
        <v>0</v>
      </c>
      <c r="O13" s="5676">
        <v>161.5</v>
      </c>
      <c r="P13" s="5677">
        <v>0.1141746200070696</v>
      </c>
    </row>
    <row r="14" spans="1:16">
      <c r="A14" s="5678" t="s">
        <v>96</v>
      </c>
      <c r="B14" s="5679" t="s">
        <v>97</v>
      </c>
      <c r="C14" s="5680" t="s">
        <v>94</v>
      </c>
      <c r="D14" s="5681">
        <v>543774</v>
      </c>
      <c r="E14" s="5682" t="s">
        <v>98</v>
      </c>
      <c r="F14" s="5683">
        <v>2006.5</v>
      </c>
      <c r="I14" s="5684">
        <v>0</v>
      </c>
      <c r="J14" s="5685">
        <v>0</v>
      </c>
      <c r="K14" s="5686">
        <v>0</v>
      </c>
      <c r="L14" s="5687">
        <v>0</v>
      </c>
      <c r="M14" s="5688">
        <v>0</v>
      </c>
      <c r="N14" s="5689">
        <v>0</v>
      </c>
      <c r="O14" s="5690">
        <v>470.5</v>
      </c>
      <c r="P14" s="5691">
        <v>0.2344879142785946</v>
      </c>
    </row>
    <row r="15" spans="1:16">
      <c r="A15" s="5692" t="s">
        <v>84</v>
      </c>
      <c r="B15" s="5693" t="s">
        <v>99</v>
      </c>
      <c r="C15" s="5694" t="s">
        <v>35</v>
      </c>
      <c r="D15" s="5695">
        <v>419600</v>
      </c>
      <c r="E15" s="5696" t="s">
        <v>125</v>
      </c>
      <c r="F15" s="5697">
        <v>540</v>
      </c>
      <c r="I15" s="5698">
        <v>0</v>
      </c>
      <c r="J15" s="5699">
        <v>0</v>
      </c>
      <c r="K15" s="5700">
        <v>0</v>
      </c>
      <c r="L15" s="5701">
        <v>0</v>
      </c>
      <c r="M15" s="5702">
        <v>89.5</v>
      </c>
      <c r="N15" s="5703">
        <v>0.1657407407407408</v>
      </c>
      <c r="O15" s="5704">
        <v>135</v>
      </c>
      <c r="P15" s="5705">
        <v>0.25</v>
      </c>
    </row>
    <row r="16" spans="1:16">
      <c r="A16" s="5706" t="s">
        <v>84</v>
      </c>
      <c r="B16" s="5707" t="s">
        <v>101</v>
      </c>
      <c r="C16" s="5708" t="s">
        <v>102</v>
      </c>
      <c r="D16" s="5709">
        <v>489900</v>
      </c>
      <c r="E16" s="5710" t="s">
        <v>162</v>
      </c>
      <c r="F16" s="5711">
        <v>1300</v>
      </c>
      <c r="I16" s="5712">
        <v>0</v>
      </c>
      <c r="J16" s="5713">
        <v>0</v>
      </c>
      <c r="K16" s="5714">
        <v>0</v>
      </c>
      <c r="L16" s="5715">
        <v>0</v>
      </c>
      <c r="M16" s="5716">
        <v>0</v>
      </c>
      <c r="N16" s="5717">
        <v>0</v>
      </c>
      <c r="O16" s="5718">
        <v>325</v>
      </c>
      <c r="P16" s="5719">
        <v>0.25</v>
      </c>
    </row>
    <row r="17" spans="1:16">
      <c r="A17" s="5720" t="s">
        <v>31</v>
      </c>
      <c r="D17" s="5721">
        <f>SUM(D8:D16)</f>
        <v>21884978.55</v>
      </c>
      <c r="F17" s="5722">
        <f>SUM(F8:F16)</f>
        <v>68574.05</v>
      </c>
      <c r="I17" s="5723">
        <f>SUM(I8:I16)</f>
        <v>853392.21</v>
      </c>
      <c r="J17" s="5724">
        <f>(I17/D17)</f>
        <v>0.03899442752709483</v>
      </c>
      <c r="K17" s="5725">
        <f>SUM(K8:K16)</f>
        <v>338836</v>
      </c>
      <c r="L17" s="5726">
        <f>(K17/D17)</f>
        <v>0.01548258314377009</v>
      </c>
      <c r="M17" s="5727">
        <f>SUM(M8:M16)</f>
        <v>1401</v>
      </c>
      <c r="N17" s="5728">
        <f>(M17/F17)</f>
        <v>0.02043046896019704</v>
      </c>
      <c r="O17" s="5729">
        <f>SUM(O8:O16)</f>
        <v>12578.7</v>
      </c>
      <c r="P17" s="5730">
        <f>(O17/F17)</f>
        <v>0.1834323625336406</v>
      </c>
    </row>
    <row r="19" spans="1:16">
      <c r="B19" t="s">
        <v>0</v>
      </c>
      <c r="C19" t="s">
        <v>110</v>
      </c>
      <c r="H19" t="s">
        <v>2</v>
      </c>
      <c r="I19" t="s">
        <v>3</v>
      </c>
    </row>
    <row r="20" spans="1:16">
      <c r="A20" s="5731" t="s">
        <v>4</v>
      </c>
      <c r="B20" s="5732" t="s">
        <v>5</v>
      </c>
      <c r="C20" s="5733" t="s">
        <v>6</v>
      </c>
      <c r="D20" s="5734" t="s">
        <v>7</v>
      </c>
      <c r="E20" s="5735" t="s">
        <v>8</v>
      </c>
      <c r="F20" s="5736" t="s">
        <v>9</v>
      </c>
      <c r="G20" s="5737" t="s">
        <v>10</v>
      </c>
      <c r="H20" s="5738" t="s">
        <v>11</v>
      </c>
      <c r="I20" s="5739" t="s">
        <v>12</v>
      </c>
      <c r="J20" s="5740"/>
      <c r="K20" s="5741" t="s">
        <v>13</v>
      </c>
      <c r="L20" s="5742"/>
      <c r="M20" s="5743" t="s">
        <v>14</v>
      </c>
      <c r="N20" s="5744"/>
      <c r="O20" s="5745" t="s">
        <v>15</v>
      </c>
      <c r="P20" s="5746"/>
    </row>
    <row r="21" spans="1:16">
      <c r="A21" s="5747" t="s">
        <v>133</v>
      </c>
      <c r="B21" s="5748" t="s">
        <v>134</v>
      </c>
      <c r="C21" s="5749" t="s">
        <v>83</v>
      </c>
      <c r="D21" s="5750">
        <v>5000000</v>
      </c>
      <c r="E21" s="5751" t="s">
        <v>214</v>
      </c>
      <c r="F21" s="5752">
        <v>13218</v>
      </c>
      <c r="I21" s="5753">
        <v>158724.45</v>
      </c>
      <c r="J21" s="5754">
        <v>0.03174489</v>
      </c>
      <c r="K21" s="5755">
        <v>0</v>
      </c>
      <c r="L21" s="5756">
        <v>0</v>
      </c>
      <c r="M21" s="5757">
        <v>268.5</v>
      </c>
      <c r="N21" s="5758">
        <v>0.02031320926009986</v>
      </c>
      <c r="O21" s="5759">
        <v>3094</v>
      </c>
      <c r="P21" s="5760">
        <v>0.2340747465577243</v>
      </c>
    </row>
    <row r="22" spans="1:16">
      <c r="A22" s="5761" t="s">
        <v>111</v>
      </c>
      <c r="B22" s="5762" t="s">
        <v>112</v>
      </c>
      <c r="C22" s="5763" t="s">
        <v>94</v>
      </c>
      <c r="D22" s="5764">
        <v>610820</v>
      </c>
      <c r="E22" s="5765" t="s">
        <v>205</v>
      </c>
      <c r="F22" s="5766">
        <v>3712.5</v>
      </c>
      <c r="I22" s="5767">
        <v>0</v>
      </c>
      <c r="J22" s="5768">
        <v>0</v>
      </c>
      <c r="K22" s="5769">
        <v>0</v>
      </c>
      <c r="L22" s="5770">
        <v>0</v>
      </c>
      <c r="M22" s="5771">
        <v>412.5</v>
      </c>
      <c r="N22" s="5772">
        <v>0.1111111111111111</v>
      </c>
      <c r="O22" s="5773">
        <v>748</v>
      </c>
      <c r="P22" s="5774">
        <v>0.2014814814814815</v>
      </c>
    </row>
    <row r="23" spans="1:16">
      <c r="A23" s="5775" t="s">
        <v>113</v>
      </c>
      <c r="B23" s="5776" t="s">
        <v>114</v>
      </c>
      <c r="C23" s="5777" t="s">
        <v>94</v>
      </c>
      <c r="D23" s="5778">
        <v>322740</v>
      </c>
      <c r="E23" s="5779" t="s">
        <v>195</v>
      </c>
      <c r="F23" s="5780">
        <v>1646.5</v>
      </c>
      <c r="I23" s="5781">
        <v>0</v>
      </c>
      <c r="J23" s="5782">
        <v>0</v>
      </c>
      <c r="K23" s="5783">
        <v>0</v>
      </c>
      <c r="L23" s="5784">
        <v>0</v>
      </c>
      <c r="M23" s="5785">
        <v>421</v>
      </c>
      <c r="N23" s="5786">
        <v>0.2556938961433343</v>
      </c>
      <c r="O23" s="5787">
        <v>151</v>
      </c>
      <c r="P23" s="5788">
        <v>0.09170968721530519</v>
      </c>
    </row>
    <row r="24" spans="1:16">
      <c r="A24" s="5789" t="s">
        <v>136</v>
      </c>
      <c r="B24" s="5790" t="s">
        <v>137</v>
      </c>
      <c r="C24" s="5791" t="s">
        <v>79</v>
      </c>
      <c r="D24" s="5792">
        <v>333724</v>
      </c>
      <c r="E24" s="5793" t="s">
        <v>193</v>
      </c>
      <c r="F24" s="5794">
        <v>1167</v>
      </c>
      <c r="I24" s="5795">
        <v>16207</v>
      </c>
      <c r="J24" s="5796">
        <v>0.04856408289484724</v>
      </c>
      <c r="K24" s="5797">
        <v>0</v>
      </c>
      <c r="L24" s="5798">
        <v>0</v>
      </c>
      <c r="M24" s="5799">
        <v>8</v>
      </c>
      <c r="N24" s="5800">
        <v>0.006855184233076264</v>
      </c>
      <c r="O24" s="5801">
        <v>193</v>
      </c>
      <c r="P24" s="5802">
        <v>0.1653813196229649</v>
      </c>
    </row>
    <row r="25" spans="1:16">
      <c r="A25" s="5803" t="s">
        <v>138</v>
      </c>
      <c r="B25" s="5804" t="s">
        <v>139</v>
      </c>
      <c r="C25" s="5805" t="s">
        <v>94</v>
      </c>
      <c r="D25" s="5806">
        <v>335762</v>
      </c>
      <c r="E25" s="5807" t="s">
        <v>217</v>
      </c>
      <c r="F25" s="5808">
        <v>1281.5</v>
      </c>
      <c r="I25" s="5809">
        <v>0</v>
      </c>
      <c r="J25" s="5810">
        <v>0</v>
      </c>
      <c r="K25" s="5811">
        <v>0</v>
      </c>
      <c r="L25" s="5812">
        <v>0</v>
      </c>
      <c r="M25" s="5813">
        <v>0</v>
      </c>
      <c r="N25" s="5814">
        <v>0</v>
      </c>
      <c r="O25" s="5815">
        <v>176.5</v>
      </c>
      <c r="P25" s="5816">
        <v>0.1377292235661334</v>
      </c>
    </row>
    <row r="26" spans="1:16">
      <c r="A26" s="5817" t="s">
        <v>140</v>
      </c>
      <c r="B26" s="5818" t="s">
        <v>141</v>
      </c>
      <c r="C26" s="5819" t="s">
        <v>42</v>
      </c>
      <c r="D26" s="5820">
        <v>10883230</v>
      </c>
      <c r="E26" s="5821" t="s">
        <v>218</v>
      </c>
      <c r="F26" s="5822">
        <v>6905</v>
      </c>
      <c r="I26" s="5823">
        <v>186153.87</v>
      </c>
      <c r="J26" s="5824">
        <v>0.01710465275474285</v>
      </c>
      <c r="K26" s="5825">
        <v>1000</v>
      </c>
      <c r="L26" s="5826">
        <v>9.188448649895297E-5</v>
      </c>
      <c r="M26" s="5827">
        <v>131</v>
      </c>
      <c r="N26" s="5828">
        <v>0.01897175959449674</v>
      </c>
      <c r="O26" s="5829">
        <v>1032</v>
      </c>
      <c r="P26" s="5830">
        <v>0.1494569152787835</v>
      </c>
    </row>
    <row r="27" spans="1:16">
      <c r="A27" s="5831" t="s">
        <v>166</v>
      </c>
      <c r="B27" s="5832" t="s">
        <v>167</v>
      </c>
      <c r="C27" s="5833" t="s">
        <v>83</v>
      </c>
      <c r="D27" s="5834">
        <v>7927192.66</v>
      </c>
      <c r="E27" s="5835" t="s">
        <v>219</v>
      </c>
      <c r="F27" s="5836">
        <v>4839</v>
      </c>
      <c r="I27" s="5837">
        <v>63804.75</v>
      </c>
      <c r="J27" s="5838">
        <v>0.008048845630049314</v>
      </c>
      <c r="K27" s="5839">
        <v>0</v>
      </c>
      <c r="L27" s="5840">
        <v>0</v>
      </c>
      <c r="M27" s="5841">
        <v>19</v>
      </c>
      <c r="N27" s="5842">
        <v>0.003926431080801819</v>
      </c>
      <c r="O27" s="5843">
        <v>600.5</v>
      </c>
      <c r="P27" s="5844">
        <v>0.1240958875800785</v>
      </c>
    </row>
    <row r="28" spans="1:16">
      <c r="A28" s="5845" t="s">
        <v>142</v>
      </c>
      <c r="B28" s="5846" t="s">
        <v>143</v>
      </c>
      <c r="C28" s="5847" t="s">
        <v>144</v>
      </c>
      <c r="D28" s="5848">
        <v>4000000</v>
      </c>
      <c r="E28" s="5849" t="s">
        <v>28</v>
      </c>
      <c r="F28" s="5850">
        <v>0</v>
      </c>
      <c r="I28" s="5851">
        <v>0</v>
      </c>
      <c r="J28" s="5852">
        <v>0</v>
      </c>
      <c r="K28" s="5853">
        <v>0</v>
      </c>
      <c r="L28" s="5854">
        <v>0</v>
      </c>
      <c r="M28" s="5855">
        <v>0</v>
      </c>
      <c r="N28" s="5856">
        <v>0</v>
      </c>
      <c r="O28" s="5857">
        <v>0</v>
      </c>
      <c r="P28" s="5858">
        <v>0</v>
      </c>
    </row>
    <row r="29" spans="1:16">
      <c r="A29" s="5859" t="s">
        <v>168</v>
      </c>
      <c r="B29" s="5860" t="s">
        <v>169</v>
      </c>
      <c r="C29" s="5861" t="s">
        <v>89</v>
      </c>
      <c r="D29" s="5862">
        <v>312145</v>
      </c>
      <c r="E29" s="5863" t="s">
        <v>208</v>
      </c>
      <c r="F29" s="5864">
        <v>1095.75</v>
      </c>
      <c r="I29" s="5865">
        <v>19793.5</v>
      </c>
      <c r="J29" s="5866">
        <v>0.06341123516314533</v>
      </c>
      <c r="K29" s="5867">
        <v>2250</v>
      </c>
      <c r="L29" s="5868">
        <v>0.007208188502138429</v>
      </c>
      <c r="M29" s="5869">
        <v>18</v>
      </c>
      <c r="N29" s="5870">
        <v>0.01642710472279261</v>
      </c>
      <c r="O29" s="5871">
        <v>41</v>
      </c>
      <c r="P29" s="5872">
        <v>0.03741729409080539</v>
      </c>
    </row>
    <row r="30" spans="1:16">
      <c r="A30" s="5873" t="s">
        <v>170</v>
      </c>
      <c r="B30" s="5874" t="s">
        <v>171</v>
      </c>
      <c r="C30" s="5875" t="s">
        <v>53</v>
      </c>
      <c r="D30" s="5876">
        <v>4393744</v>
      </c>
      <c r="E30" s="5877" t="s">
        <v>220</v>
      </c>
      <c r="F30" s="5878">
        <v>3607</v>
      </c>
      <c r="I30" s="5879">
        <v>294548.26</v>
      </c>
      <c r="J30" s="5880">
        <v>0.06703810235644134</v>
      </c>
      <c r="K30" s="5881">
        <v>0</v>
      </c>
      <c r="L30" s="5882">
        <v>0</v>
      </c>
      <c r="M30" s="5883">
        <v>53</v>
      </c>
      <c r="N30" s="5884">
        <v>0.01469365123371223</v>
      </c>
      <c r="O30" s="5885">
        <v>497</v>
      </c>
      <c r="P30" s="5886">
        <v>0.1377876351538675</v>
      </c>
    </row>
    <row r="31" spans="1:16">
      <c r="A31" s="5887" t="s">
        <v>172</v>
      </c>
      <c r="B31" s="5888" t="s">
        <v>173</v>
      </c>
      <c r="C31" s="5889" t="s">
        <v>42</v>
      </c>
      <c r="D31" s="5890">
        <v>899250</v>
      </c>
      <c r="E31" s="5891" t="s">
        <v>216</v>
      </c>
      <c r="F31" s="5892">
        <v>2232</v>
      </c>
      <c r="I31" s="5893">
        <v>24507.84</v>
      </c>
      <c r="J31" s="5894">
        <v>0.02725364470391993</v>
      </c>
      <c r="K31" s="5895">
        <v>20996.69</v>
      </c>
      <c r="L31" s="5896">
        <v>0.02334911314984709</v>
      </c>
      <c r="M31" s="5897">
        <v>168</v>
      </c>
      <c r="N31" s="5898">
        <v>0.07526881720430108</v>
      </c>
      <c r="O31" s="5899">
        <v>236</v>
      </c>
      <c r="P31" s="5900">
        <v>0.1057347670250896</v>
      </c>
    </row>
    <row r="32" spans="1:16">
      <c r="A32" s="5901" t="s">
        <v>174</v>
      </c>
      <c r="B32" s="5902" t="s">
        <v>175</v>
      </c>
      <c r="C32" s="5903" t="s">
        <v>176</v>
      </c>
      <c r="D32" s="5904">
        <v>438379</v>
      </c>
      <c r="E32" s="5905" t="s">
        <v>221</v>
      </c>
      <c r="F32" s="5906">
        <v>72</v>
      </c>
      <c r="I32" s="5907">
        <v>0</v>
      </c>
      <c r="J32" s="5908">
        <v>0</v>
      </c>
      <c r="K32" s="5909">
        <v>0</v>
      </c>
      <c r="L32" s="5910">
        <v>0</v>
      </c>
      <c r="M32" s="5911">
        <v>0</v>
      </c>
      <c r="N32" s="5912">
        <v>0</v>
      </c>
      <c r="O32" s="5913">
        <v>24</v>
      </c>
      <c r="P32" s="5914">
        <v>0.3333333333333333</v>
      </c>
    </row>
    <row r="33" spans="1:16">
      <c r="A33" s="5915" t="s">
        <v>189</v>
      </c>
      <c r="B33" s="5916" t="s">
        <v>190</v>
      </c>
      <c r="C33" s="5917" t="s">
        <v>35</v>
      </c>
      <c r="D33" s="5918">
        <v>437130</v>
      </c>
      <c r="E33" s="5919" t="s">
        <v>210</v>
      </c>
      <c r="F33" s="5920">
        <v>440.5</v>
      </c>
      <c r="I33" s="5921">
        <v>0</v>
      </c>
      <c r="J33" s="5922">
        <v>0</v>
      </c>
      <c r="K33" s="5923">
        <v>0</v>
      </c>
      <c r="L33" s="5924">
        <v>0</v>
      </c>
      <c r="M33" s="5925">
        <v>66</v>
      </c>
      <c r="N33" s="5926">
        <v>0.1498297389330306</v>
      </c>
      <c r="O33" s="5927">
        <v>109</v>
      </c>
      <c r="P33" s="5928">
        <v>0.2474460839954597</v>
      </c>
    </row>
    <row r="34" spans="1:16">
      <c r="A34" s="5929" t="s">
        <v>189</v>
      </c>
      <c r="B34" s="5930" t="s">
        <v>191</v>
      </c>
      <c r="C34" s="5931" t="s">
        <v>102</v>
      </c>
      <c r="D34" s="5932">
        <v>751830</v>
      </c>
      <c r="E34" s="5933" t="s">
        <v>28</v>
      </c>
      <c r="F34" s="5934">
        <v>0</v>
      </c>
      <c r="I34" s="5935">
        <v>0</v>
      </c>
      <c r="J34" s="5936">
        <v>0</v>
      </c>
      <c r="K34" s="5937">
        <v>0</v>
      </c>
      <c r="L34" s="5938">
        <v>0</v>
      </c>
      <c r="M34" s="5939">
        <v>0</v>
      </c>
      <c r="N34" s="5940">
        <v>0</v>
      </c>
      <c r="O34" s="5941">
        <v>0</v>
      </c>
      <c r="P34" s="5942">
        <v>0</v>
      </c>
    </row>
    <row r="35" spans="1:16">
      <c r="A35" s="5943" t="s">
        <v>199</v>
      </c>
      <c r="B35" s="5944" t="s">
        <v>200</v>
      </c>
      <c r="C35" s="5945" t="s">
        <v>83</v>
      </c>
      <c r="D35" s="5946">
        <v>286080</v>
      </c>
      <c r="E35" s="5947" t="s">
        <v>218</v>
      </c>
      <c r="F35" s="5948">
        <v>593</v>
      </c>
      <c r="I35" s="5949">
        <v>22345.13</v>
      </c>
      <c r="J35" s="5950">
        <v>0.07810797678970917</v>
      </c>
      <c r="K35" s="5951">
        <v>0</v>
      </c>
      <c r="L35" s="5952">
        <v>0</v>
      </c>
      <c r="M35" s="5953">
        <v>4</v>
      </c>
      <c r="N35" s="5954">
        <v>0.006745362563237774</v>
      </c>
      <c r="O35" s="5955">
        <v>32</v>
      </c>
      <c r="P35" s="5956">
        <v>0.05396290050590219</v>
      </c>
    </row>
    <row r="36" spans="1:16">
      <c r="A36" s="5957" t="s">
        <v>170</v>
      </c>
      <c r="B36" s="5958" t="s">
        <v>201</v>
      </c>
      <c r="C36" s="5959" t="s">
        <v>53</v>
      </c>
      <c r="D36" s="5960">
        <v>645700</v>
      </c>
      <c r="E36" s="5961" t="s">
        <v>216</v>
      </c>
      <c r="F36" s="5962">
        <v>1155.5</v>
      </c>
      <c r="I36" s="5963">
        <v>49707.9</v>
      </c>
      <c r="J36" s="5964">
        <v>0.07698296422487223</v>
      </c>
      <c r="K36" s="5965">
        <v>0</v>
      </c>
      <c r="L36" s="5966">
        <v>0</v>
      </c>
      <c r="M36" s="5967">
        <v>0</v>
      </c>
      <c r="N36" s="5968">
        <v>0</v>
      </c>
      <c r="O36" s="5969">
        <v>87</v>
      </c>
      <c r="P36" s="5970">
        <v>0.0752920813500649</v>
      </c>
    </row>
    <row r="37" spans="1:16">
      <c r="A37" s="5971" t="s">
        <v>222</v>
      </c>
      <c r="B37" s="5972" t="s">
        <v>223</v>
      </c>
      <c r="C37" s="5973" t="s">
        <v>89</v>
      </c>
      <c r="D37" s="5974">
        <v>9660000</v>
      </c>
      <c r="F37" s="5975">
        <v>0</v>
      </c>
      <c r="I37" s="5976">
        <v>0</v>
      </c>
      <c r="J37" s="5977">
        <v>0</v>
      </c>
      <c r="K37" s="5978">
        <v>0</v>
      </c>
      <c r="L37" s="5979">
        <v>0</v>
      </c>
      <c r="M37" s="5980">
        <v>0</v>
      </c>
      <c r="N37" s="5981">
        <v>0</v>
      </c>
      <c r="O37" s="5982">
        <v>0</v>
      </c>
      <c r="P37" s="5983">
        <v>0</v>
      </c>
    </row>
    <row r="38" spans="1:16">
      <c r="A38" s="5984" t="s">
        <v>222</v>
      </c>
      <c r="B38" s="5985" t="s">
        <v>223</v>
      </c>
      <c r="C38" s="5986" t="s">
        <v>35</v>
      </c>
      <c r="D38" s="5987">
        <v>9660000</v>
      </c>
      <c r="F38" s="5988">
        <v>0</v>
      </c>
      <c r="I38" s="5989">
        <v>0</v>
      </c>
      <c r="J38" s="5990">
        <v>0</v>
      </c>
      <c r="K38" s="5991">
        <v>0</v>
      </c>
      <c r="L38" s="5992">
        <v>0</v>
      </c>
      <c r="M38" s="5993">
        <v>0</v>
      </c>
      <c r="N38" s="5994">
        <v>0</v>
      </c>
      <c r="O38" s="5995">
        <v>0</v>
      </c>
      <c r="P38" s="5996">
        <v>0</v>
      </c>
    </row>
    <row r="39" spans="1:16">
      <c r="A39" s="5997" t="s">
        <v>31</v>
      </c>
      <c r="D39" s="5998">
        <f>SUM(D21:D38)</f>
        <v>56897726.66</v>
      </c>
      <c r="F39" s="5999">
        <f>SUM(F21:F38)</f>
        <v>41965.25</v>
      </c>
      <c r="I39" s="6000">
        <f>SUM(I21:I38)</f>
        <v>835792.7000000001</v>
      </c>
      <c r="J39" s="6001">
        <f>(I39/D39)</f>
        <v>0.01468938653725818</v>
      </c>
      <c r="K39" s="6002">
        <f>SUM(K21:K38)</f>
        <v>24246.69</v>
      </c>
      <c r="L39" s="6003">
        <f>(K39/D39)</f>
        <v>0.0004261451453920005</v>
      </c>
      <c r="M39" s="6004">
        <f>SUM(M21:M38)</f>
        <v>1569</v>
      </c>
      <c r="N39" s="6005">
        <f>(M39/F39)</f>
        <v>0.03738807703993185</v>
      </c>
      <c r="O39" s="6006">
        <f>SUM(O21:O38)</f>
        <v>7021</v>
      </c>
      <c r="P39" s="6007">
        <f>(O39/F39)</f>
        <v>0.1673050917127862</v>
      </c>
    </row>
    <row r="41" spans="1:16">
      <c r="A41" s="6008" t="s">
        <v>115</v>
      </c>
      <c r="D41" s="6009">
        <f>(D4+D17+D39)</f>
        <v>80574705.20999999</v>
      </c>
      <c r="F41" s="6010">
        <f>(F4+F17+F39)</f>
        <v>117578</v>
      </c>
      <c r="I41" s="6011">
        <f>(I4+I17+I39)</f>
        <v>1701184.91</v>
      </c>
      <c r="J41" s="6012">
        <f>(I41/D41)</f>
        <v>0.02111313849136948</v>
      </c>
      <c r="K41" s="6013">
        <f>(K4+K17+K39)</f>
        <v>409504.69</v>
      </c>
      <c r="L41" s="6014">
        <f>(K41/D41)</f>
        <v>0.005082298333363025</v>
      </c>
      <c r="M41" s="6015">
        <f>(M4+M17+M39)</f>
        <v>2978</v>
      </c>
      <c r="N41" s="6016">
        <f>(M41/F41)</f>
        <v>0.02532786745819796</v>
      </c>
      <c r="O41" s="6017">
        <f>(O4+O17+O39)</f>
        <v>20003.2</v>
      </c>
      <c r="P41" s="6018">
        <f>(O41/F41)</f>
        <v>0.1701270645869125</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I2:J2"/>
    <mergeCell ref="K2:L2"/>
    <mergeCell ref="M2:N2"/>
    <mergeCell ref="O2:P2"/>
    <mergeCell ref="I7:J7"/>
    <mergeCell ref="K7:L7"/>
    <mergeCell ref="M7:N7"/>
    <mergeCell ref="O7:P7"/>
    <mergeCell ref="I20:J20"/>
    <mergeCell ref="K20:L20"/>
    <mergeCell ref="M20:N20"/>
    <mergeCell ref="O20:P20"/>
  </mergeCells>
  <conditionalFormatting sqref="I11">
    <cfRule type="cellIs" dxfId="0" priority="1" operator="equal">
      <formula>0</formula>
    </cfRule>
  </conditionalFormatting>
  <conditionalFormatting sqref="I11">
    <cfRule type="cellIs" dxfId="1" priority="2" operator="notEqual">
      <formula>0</formula>
    </cfRule>
  </conditionalFormatting>
  <conditionalFormatting sqref="J11">
    <cfRule type="cellIs" dxfId="0" priority="3" operator="equal">
      <formula>0</formula>
    </cfRule>
  </conditionalFormatting>
  <conditionalFormatting sqref="J11">
    <cfRule type="cellIs" dxfId="2" priority="4" operator="notEqual">
      <formula>0</formula>
    </cfRule>
  </conditionalFormatting>
  <conditionalFormatting sqref="K11">
    <cfRule type="cellIs" dxfId="0" priority="5" operator="equal">
      <formula>0</formula>
    </cfRule>
  </conditionalFormatting>
  <conditionalFormatting sqref="K11">
    <cfRule type="cellIs" dxfId="1" priority="6" operator="notEqual">
      <formula>0</formula>
    </cfRule>
  </conditionalFormatting>
  <conditionalFormatting sqref="L11">
    <cfRule type="cellIs" dxfId="0" priority="7" operator="equal">
      <formula>0</formula>
    </cfRule>
  </conditionalFormatting>
  <conditionalFormatting sqref="L11">
    <cfRule type="cellIs" dxfId="2" priority="8" operator="notEqual">
      <formula>0</formula>
    </cfRule>
  </conditionalFormatting>
  <conditionalFormatting sqref="I13">
    <cfRule type="cellIs" dxfId="0" priority="9" operator="equal">
      <formula>0</formula>
    </cfRule>
  </conditionalFormatting>
  <conditionalFormatting sqref="I13">
    <cfRule type="cellIs" dxfId="1" priority="10" operator="notEqual">
      <formula>0</formula>
    </cfRule>
  </conditionalFormatting>
  <conditionalFormatting sqref="J13">
    <cfRule type="cellIs" dxfId="0" priority="11" operator="equal">
      <formula>0</formula>
    </cfRule>
  </conditionalFormatting>
  <conditionalFormatting sqref="J13">
    <cfRule type="cellIs" dxfId="2" priority="12" operator="notEqual">
      <formula>0</formula>
    </cfRule>
  </conditionalFormatting>
  <conditionalFormatting sqref="K13">
    <cfRule type="cellIs" dxfId="0" priority="13" operator="equal">
      <formula>0</formula>
    </cfRule>
  </conditionalFormatting>
  <conditionalFormatting sqref="K13">
    <cfRule type="cellIs" dxfId="1" priority="14" operator="notEqual">
      <formula>0</formula>
    </cfRule>
  </conditionalFormatting>
  <conditionalFormatting sqref="L13">
    <cfRule type="cellIs" dxfId="0" priority="15" operator="equal">
      <formula>0</formula>
    </cfRule>
  </conditionalFormatting>
  <conditionalFormatting sqref="L13">
    <cfRule type="cellIs" dxfId="2" priority="16" operator="notEqual">
      <formula>0</formula>
    </cfRule>
  </conditionalFormatting>
  <conditionalFormatting sqref="I14">
    <cfRule type="cellIs" dxfId="0" priority="17" operator="equal">
      <formula>0</formula>
    </cfRule>
  </conditionalFormatting>
  <conditionalFormatting sqref="I14">
    <cfRule type="cellIs" dxfId="1" priority="18" operator="notEqual">
      <formula>0</formula>
    </cfRule>
  </conditionalFormatting>
  <conditionalFormatting sqref="J14">
    <cfRule type="cellIs" dxfId="0" priority="19" operator="equal">
      <formula>0</formula>
    </cfRule>
  </conditionalFormatting>
  <conditionalFormatting sqref="J14">
    <cfRule type="cellIs" dxfId="2" priority="20" operator="notEqual">
      <formula>0</formula>
    </cfRule>
  </conditionalFormatting>
  <conditionalFormatting sqref="K14">
    <cfRule type="cellIs" dxfId="0" priority="21" operator="equal">
      <formula>0</formula>
    </cfRule>
  </conditionalFormatting>
  <conditionalFormatting sqref="K14">
    <cfRule type="cellIs" dxfId="1" priority="22" operator="notEqual">
      <formula>0</formula>
    </cfRule>
  </conditionalFormatting>
  <conditionalFormatting sqref="L14">
    <cfRule type="cellIs" dxfId="0" priority="23" operator="equal">
      <formula>0</formula>
    </cfRule>
  </conditionalFormatting>
  <conditionalFormatting sqref="L14">
    <cfRule type="cellIs" dxfId="2" priority="24" operator="notEqual">
      <formula>0</formula>
    </cfRule>
  </conditionalFormatting>
  <conditionalFormatting sqref="I15">
    <cfRule type="cellIs" dxfId="0" priority="25" operator="equal">
      <formula>0</formula>
    </cfRule>
  </conditionalFormatting>
  <conditionalFormatting sqref="I15">
    <cfRule type="cellIs" dxfId="1" priority="26" operator="notEqual">
      <formula>0</formula>
    </cfRule>
  </conditionalFormatting>
  <conditionalFormatting sqref="J15">
    <cfRule type="cellIs" dxfId="0" priority="27" operator="equal">
      <formula>0</formula>
    </cfRule>
  </conditionalFormatting>
  <conditionalFormatting sqref="J15">
    <cfRule type="cellIs" dxfId="2" priority="28" operator="notEqual">
      <formula>0</formula>
    </cfRule>
  </conditionalFormatting>
  <conditionalFormatting sqref="K15">
    <cfRule type="cellIs" dxfId="0" priority="29" operator="equal">
      <formula>0</formula>
    </cfRule>
  </conditionalFormatting>
  <conditionalFormatting sqref="K15">
    <cfRule type="cellIs" dxfId="1" priority="30" operator="notEqual">
      <formula>0</formula>
    </cfRule>
  </conditionalFormatting>
  <conditionalFormatting sqref="L15">
    <cfRule type="cellIs" dxfId="0" priority="31" operator="equal">
      <formula>0</formula>
    </cfRule>
  </conditionalFormatting>
  <conditionalFormatting sqref="L15">
    <cfRule type="cellIs" dxfId="2" priority="32" operator="notEqual">
      <formula>0</formula>
    </cfRule>
  </conditionalFormatting>
  <conditionalFormatting sqref="I16">
    <cfRule type="cellIs" dxfId="0" priority="33" operator="equal">
      <formula>0</formula>
    </cfRule>
  </conditionalFormatting>
  <conditionalFormatting sqref="I16">
    <cfRule type="cellIs" dxfId="1" priority="34" operator="notEqual">
      <formula>0</formula>
    </cfRule>
  </conditionalFormatting>
  <conditionalFormatting sqref="J16">
    <cfRule type="cellIs" dxfId="0" priority="35" operator="equal">
      <formula>0</formula>
    </cfRule>
  </conditionalFormatting>
  <conditionalFormatting sqref="J16">
    <cfRule type="cellIs" dxfId="2" priority="36" operator="notEqual">
      <formula>0</formula>
    </cfRule>
  </conditionalFormatting>
  <conditionalFormatting sqref="K16">
    <cfRule type="cellIs" dxfId="0" priority="37" operator="equal">
      <formula>0</formula>
    </cfRule>
  </conditionalFormatting>
  <conditionalFormatting sqref="K16">
    <cfRule type="cellIs" dxfId="1" priority="38" operator="notEqual">
      <formula>0</formula>
    </cfRule>
  </conditionalFormatting>
  <conditionalFormatting sqref="L16">
    <cfRule type="cellIs" dxfId="0" priority="39" operator="equal">
      <formula>0</formula>
    </cfRule>
  </conditionalFormatting>
  <conditionalFormatting sqref="L16">
    <cfRule type="cellIs" dxfId="2" priority="40" operator="notEqual">
      <formula>0</formula>
    </cfRule>
  </conditionalFormatting>
  <conditionalFormatting sqref="I22">
    <cfRule type="cellIs" dxfId="0" priority="41" operator="equal">
      <formula>0</formula>
    </cfRule>
  </conditionalFormatting>
  <conditionalFormatting sqref="I22">
    <cfRule type="cellIs" dxfId="1" priority="42" operator="notEqual">
      <formula>0</formula>
    </cfRule>
  </conditionalFormatting>
  <conditionalFormatting sqref="J22">
    <cfRule type="cellIs" dxfId="0" priority="43" operator="equal">
      <formula>0</formula>
    </cfRule>
  </conditionalFormatting>
  <conditionalFormatting sqref="J22">
    <cfRule type="cellIs" dxfId="2" priority="44" operator="notEqual">
      <formula>0</formula>
    </cfRule>
  </conditionalFormatting>
  <conditionalFormatting sqref="K22">
    <cfRule type="cellIs" dxfId="0" priority="45" operator="equal">
      <formula>0</formula>
    </cfRule>
  </conditionalFormatting>
  <conditionalFormatting sqref="K22">
    <cfRule type="cellIs" dxfId="1" priority="46" operator="notEqual">
      <formula>0</formula>
    </cfRule>
  </conditionalFormatting>
  <conditionalFormatting sqref="L22">
    <cfRule type="cellIs" dxfId="0" priority="47" operator="equal">
      <formula>0</formula>
    </cfRule>
  </conditionalFormatting>
  <conditionalFormatting sqref="L22">
    <cfRule type="cellIs" dxfId="2" priority="48" operator="notEqual">
      <formula>0</formula>
    </cfRule>
  </conditionalFormatting>
  <conditionalFormatting sqref="I23">
    <cfRule type="cellIs" dxfId="0" priority="49" operator="equal">
      <formula>0</formula>
    </cfRule>
  </conditionalFormatting>
  <conditionalFormatting sqref="I23">
    <cfRule type="cellIs" dxfId="1" priority="50" operator="notEqual">
      <formula>0</formula>
    </cfRule>
  </conditionalFormatting>
  <conditionalFormatting sqref="J23">
    <cfRule type="cellIs" dxfId="0" priority="51" operator="equal">
      <formula>0</formula>
    </cfRule>
  </conditionalFormatting>
  <conditionalFormatting sqref="J23">
    <cfRule type="cellIs" dxfId="2" priority="52" operator="notEqual">
      <formula>0</formula>
    </cfRule>
  </conditionalFormatting>
  <conditionalFormatting sqref="K23">
    <cfRule type="cellIs" dxfId="0" priority="53" operator="equal">
      <formula>0</formula>
    </cfRule>
  </conditionalFormatting>
  <conditionalFormatting sqref="K23">
    <cfRule type="cellIs" dxfId="1" priority="54" operator="notEqual">
      <formula>0</formula>
    </cfRule>
  </conditionalFormatting>
  <conditionalFormatting sqref="L23">
    <cfRule type="cellIs" dxfId="0" priority="55" operator="equal">
      <formula>0</formula>
    </cfRule>
  </conditionalFormatting>
  <conditionalFormatting sqref="L23">
    <cfRule type="cellIs" dxfId="2" priority="56" operator="notEqual">
      <formula>0</formula>
    </cfRule>
  </conditionalFormatting>
  <conditionalFormatting sqref="I28">
    <cfRule type="cellIs" dxfId="0" priority="57" operator="equal">
      <formula>0</formula>
    </cfRule>
  </conditionalFormatting>
  <conditionalFormatting sqref="I28">
    <cfRule type="cellIs" dxfId="1" priority="58" operator="notEqual">
      <formula>0</formula>
    </cfRule>
  </conditionalFormatting>
  <conditionalFormatting sqref="J28">
    <cfRule type="cellIs" dxfId="0" priority="59" operator="equal">
      <formula>0</formula>
    </cfRule>
  </conditionalFormatting>
  <conditionalFormatting sqref="J28">
    <cfRule type="cellIs" dxfId="2" priority="60" operator="notEqual">
      <formula>0</formula>
    </cfRule>
  </conditionalFormatting>
  <conditionalFormatting sqref="K28">
    <cfRule type="cellIs" dxfId="0" priority="61" operator="equal">
      <formula>0</formula>
    </cfRule>
  </conditionalFormatting>
  <conditionalFormatting sqref="K28">
    <cfRule type="cellIs" dxfId="1" priority="62" operator="notEqual">
      <formula>0</formula>
    </cfRule>
  </conditionalFormatting>
  <conditionalFormatting sqref="L28">
    <cfRule type="cellIs" dxfId="0" priority="63" operator="equal">
      <formula>0</formula>
    </cfRule>
  </conditionalFormatting>
  <conditionalFormatting sqref="L28">
    <cfRule type="cellIs" dxfId="2" priority="64" operator="notEqual">
      <formula>0</formula>
    </cfRule>
  </conditionalFormatting>
  <conditionalFormatting sqref="I32">
    <cfRule type="cellIs" dxfId="0" priority="65" operator="equal">
      <formula>0</formula>
    </cfRule>
  </conditionalFormatting>
  <conditionalFormatting sqref="I32">
    <cfRule type="cellIs" dxfId="1" priority="66" operator="notEqual">
      <formula>0</formula>
    </cfRule>
  </conditionalFormatting>
  <conditionalFormatting sqref="J32">
    <cfRule type="cellIs" dxfId="0" priority="67" operator="equal">
      <formula>0</formula>
    </cfRule>
  </conditionalFormatting>
  <conditionalFormatting sqref="J32">
    <cfRule type="cellIs" dxfId="2" priority="68" operator="notEqual">
      <formula>0</formula>
    </cfRule>
  </conditionalFormatting>
  <conditionalFormatting sqref="K32">
    <cfRule type="cellIs" dxfId="0" priority="69" operator="equal">
      <formula>0</formula>
    </cfRule>
  </conditionalFormatting>
  <conditionalFormatting sqref="K32">
    <cfRule type="cellIs" dxfId="1" priority="70" operator="notEqual">
      <formula>0</formula>
    </cfRule>
  </conditionalFormatting>
  <conditionalFormatting sqref="L32">
    <cfRule type="cellIs" dxfId="0" priority="71" operator="equal">
      <formula>0</formula>
    </cfRule>
  </conditionalFormatting>
  <conditionalFormatting sqref="L32">
    <cfRule type="cellIs" dxfId="2" priority="72" operator="notEqual">
      <formula>0</formula>
    </cfRule>
  </conditionalFormatting>
  <conditionalFormatting sqref="I33">
    <cfRule type="cellIs" dxfId="0" priority="73" operator="equal">
      <formula>0</formula>
    </cfRule>
  </conditionalFormatting>
  <conditionalFormatting sqref="I33">
    <cfRule type="cellIs" dxfId="1" priority="74" operator="notEqual">
      <formula>0</formula>
    </cfRule>
  </conditionalFormatting>
  <conditionalFormatting sqref="J33">
    <cfRule type="cellIs" dxfId="0" priority="75" operator="equal">
      <formula>0</formula>
    </cfRule>
  </conditionalFormatting>
  <conditionalFormatting sqref="J33">
    <cfRule type="cellIs" dxfId="2" priority="76" operator="notEqual">
      <formula>0</formula>
    </cfRule>
  </conditionalFormatting>
  <conditionalFormatting sqref="K33">
    <cfRule type="cellIs" dxfId="0" priority="77" operator="equal">
      <formula>0</formula>
    </cfRule>
  </conditionalFormatting>
  <conditionalFormatting sqref="K33">
    <cfRule type="cellIs" dxfId="1" priority="78" operator="notEqual">
      <formula>0</formula>
    </cfRule>
  </conditionalFormatting>
  <conditionalFormatting sqref="L33">
    <cfRule type="cellIs" dxfId="0" priority="79" operator="equal">
      <formula>0</formula>
    </cfRule>
  </conditionalFormatting>
  <conditionalFormatting sqref="L33">
    <cfRule type="cellIs" dxfId="2" priority="80" operator="notEqual">
      <formula>0</formula>
    </cfRule>
  </conditionalFormatting>
  <conditionalFormatting sqref="I34">
    <cfRule type="cellIs" dxfId="0" priority="81" operator="equal">
      <formula>0</formula>
    </cfRule>
  </conditionalFormatting>
  <conditionalFormatting sqref="I34">
    <cfRule type="cellIs" dxfId="1" priority="82" operator="notEqual">
      <formula>0</formula>
    </cfRule>
  </conditionalFormatting>
  <conditionalFormatting sqref="J34">
    <cfRule type="cellIs" dxfId="0" priority="83" operator="equal">
      <formula>0</formula>
    </cfRule>
  </conditionalFormatting>
  <conditionalFormatting sqref="J34">
    <cfRule type="cellIs" dxfId="2" priority="84" operator="notEqual">
      <formula>0</formula>
    </cfRule>
  </conditionalFormatting>
  <conditionalFormatting sqref="K34">
    <cfRule type="cellIs" dxfId="0" priority="85" operator="equal">
      <formula>0</formula>
    </cfRule>
  </conditionalFormatting>
  <conditionalFormatting sqref="K34">
    <cfRule type="cellIs" dxfId="1" priority="86" operator="notEqual">
      <formula>0</formula>
    </cfRule>
  </conditionalFormatting>
  <conditionalFormatting sqref="L34">
    <cfRule type="cellIs" dxfId="0" priority="87" operator="equal">
      <formula>0</formula>
    </cfRule>
  </conditionalFormatting>
  <conditionalFormatting sqref="L34">
    <cfRule type="cellIs" dxfId="2" priority="88" operator="notEqual">
      <formula>0</formula>
    </cfRule>
  </conditionalFormatting>
  <conditionalFormatting sqref="I37">
    <cfRule type="cellIs" dxfId="0" priority="89" operator="equal">
      <formula>0</formula>
    </cfRule>
  </conditionalFormatting>
  <conditionalFormatting sqref="I37">
    <cfRule type="cellIs" dxfId="1" priority="90" operator="notEqual">
      <formula>0</formula>
    </cfRule>
  </conditionalFormatting>
  <conditionalFormatting sqref="J37">
    <cfRule type="cellIs" dxfId="0" priority="91" operator="equal">
      <formula>0</formula>
    </cfRule>
  </conditionalFormatting>
  <conditionalFormatting sqref="J37">
    <cfRule type="cellIs" dxfId="2" priority="92" operator="notEqual">
      <formula>0</formula>
    </cfRule>
  </conditionalFormatting>
  <conditionalFormatting sqref="K37">
    <cfRule type="cellIs" dxfId="0" priority="93" operator="equal">
      <formula>0</formula>
    </cfRule>
  </conditionalFormatting>
  <conditionalFormatting sqref="K37">
    <cfRule type="cellIs" dxfId="1" priority="94" operator="notEqual">
      <formula>0</formula>
    </cfRule>
  </conditionalFormatting>
  <conditionalFormatting sqref="L37">
    <cfRule type="cellIs" dxfId="0" priority="95" operator="equal">
      <formula>0</formula>
    </cfRule>
  </conditionalFormatting>
  <conditionalFormatting sqref="L37">
    <cfRule type="cellIs" dxfId="2" priority="96" operator="notEqual">
      <formula>0</formula>
    </cfRule>
  </conditionalFormatting>
  <conditionalFormatting sqref="I38">
    <cfRule type="cellIs" dxfId="0" priority="97" operator="equal">
      <formula>0</formula>
    </cfRule>
  </conditionalFormatting>
  <conditionalFormatting sqref="I38">
    <cfRule type="cellIs" dxfId="1" priority="98" operator="notEqual">
      <formula>0</formula>
    </cfRule>
  </conditionalFormatting>
  <conditionalFormatting sqref="J38">
    <cfRule type="cellIs" dxfId="0" priority="99" operator="equal">
      <formula>0</formula>
    </cfRule>
  </conditionalFormatting>
  <conditionalFormatting sqref="J38">
    <cfRule type="cellIs" dxfId="2" priority="100" operator="notEqual">
      <formula>0</formula>
    </cfRule>
  </conditionalFormatting>
  <conditionalFormatting sqref="K38">
    <cfRule type="cellIs" dxfId="0" priority="101" operator="equal">
      <formula>0</formula>
    </cfRule>
  </conditionalFormatting>
  <conditionalFormatting sqref="K38">
    <cfRule type="cellIs" dxfId="1" priority="102" operator="notEqual">
      <formula>0</formula>
    </cfRule>
  </conditionalFormatting>
  <conditionalFormatting sqref="L38">
    <cfRule type="cellIs" dxfId="0" priority="103" operator="equal">
      <formula>0</formula>
    </cfRule>
  </conditionalFormatting>
  <conditionalFormatting sqref="L38">
    <cfRule type="cellIs" dxfId="2" priority="104" operator="notEqual">
      <formula>0</formula>
    </cfRule>
  </conditionalFormatting>
  <hyperlinks>
    <hyperlink ref="A3" r:id="rId_hyperlink_1"/>
    <hyperlink ref="E3" r:id="rId_hyperlink_2"/>
    <hyperlink ref="A8" r:id="rId_hyperlink_3"/>
    <hyperlink ref="E8" r:id="rId_hyperlink_4"/>
    <hyperlink ref="A9" r:id="rId_hyperlink_5"/>
    <hyperlink ref="E9" r:id="rId_hyperlink_6"/>
    <hyperlink ref="A10" r:id="rId_hyperlink_7"/>
    <hyperlink ref="E10" r:id="rId_hyperlink_8"/>
    <hyperlink ref="A11" r:id="rId_hyperlink_9"/>
    <hyperlink ref="E11" r:id="rId_hyperlink_10"/>
    <hyperlink ref="A12" r:id="rId_hyperlink_11"/>
    <hyperlink ref="E12" r:id="rId_hyperlink_12"/>
    <hyperlink ref="A13" r:id="rId_hyperlink_13"/>
    <hyperlink ref="E13" r:id="rId_hyperlink_14"/>
    <hyperlink ref="A14" r:id="rId_hyperlink_15"/>
    <hyperlink ref="E14" r:id="rId_hyperlink_16"/>
    <hyperlink ref="A15" r:id="rId_hyperlink_17"/>
    <hyperlink ref="E15" r:id="rId_hyperlink_18"/>
    <hyperlink ref="A16" r:id="rId_hyperlink_19"/>
    <hyperlink ref="E16" r:id="rId_hyperlink_20"/>
    <hyperlink ref="A21" r:id="rId_hyperlink_21"/>
    <hyperlink ref="E21" r:id="rId_hyperlink_22"/>
    <hyperlink ref="A22" r:id="rId_hyperlink_23"/>
    <hyperlink ref="E22" r:id="rId_hyperlink_24"/>
    <hyperlink ref="A24" r:id="rId_hyperlink_25"/>
    <hyperlink ref="E24" r:id="rId_hyperlink_26"/>
    <hyperlink ref="A25" r:id="rId_hyperlink_27"/>
    <hyperlink ref="E25" r:id="rId_hyperlink_28"/>
    <hyperlink ref="A26" r:id="rId_hyperlink_29"/>
    <hyperlink ref="E26" r:id="rId_hyperlink_30"/>
    <hyperlink ref="A27" r:id="rId_hyperlink_31"/>
    <hyperlink ref="E27" r:id="rId_hyperlink_32"/>
    <hyperlink ref="A28" r:id="rId_hyperlink_33"/>
    <hyperlink ref="E28" r:id="rId_hyperlink_34"/>
    <hyperlink ref="A29" r:id="rId_hyperlink_35"/>
    <hyperlink ref="E29" r:id="rId_hyperlink_36"/>
    <hyperlink ref="A30" r:id="rId_hyperlink_37"/>
    <hyperlink ref="E30" r:id="rId_hyperlink_38"/>
    <hyperlink ref="A31" r:id="rId_hyperlink_39"/>
    <hyperlink ref="E31" r:id="rId_hyperlink_40"/>
    <hyperlink ref="A32" r:id="rId_hyperlink_41"/>
    <hyperlink ref="E32" r:id="rId_hyperlink_42"/>
    <hyperlink ref="A33" r:id="rId_hyperlink_43"/>
    <hyperlink ref="E33" r:id="rId_hyperlink_44"/>
    <hyperlink ref="A34" r:id="rId_hyperlink_45"/>
    <hyperlink ref="E34" r:id="rId_hyperlink_46"/>
    <hyperlink ref="A36" r:id="rId_hyperlink_47"/>
    <hyperlink ref="E36" r:id="rId_hyperlink_48"/>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13.xml><?xml version="1.0" encoding="utf-8"?>
<worksheet xmlns="http://schemas.openxmlformats.org/spreadsheetml/2006/main" xmlns:r="http://schemas.openxmlformats.org/officeDocument/2006/relationships" xml:space="preserve">
  <sheetPr>
    <outlinePr summaryBelow="1" summaryRight="1"/>
  </sheetPr>
  <dimension ref="A1:B28"/>
  <sheetViews>
    <sheetView tabSelected="1" workbookViewId="0" showGridLines="true" showRowColHeaders="1">
      <selection activeCell="A1" sqref="A1"/>
    </sheetView>
  </sheetViews>
  <sheetFormatPr defaultRowHeight="14.4" outlineLevelRow="0" outlineLevelCol="0"/>
  <cols>
    <col min="1" max="1" width="28.135986" bestFit="true" customWidth="true" style="0"/>
    <col min="2" max="2" width="359.769287" bestFit="true" customWidth="true" style="0"/>
  </cols>
  <sheetData>
    <row r="1" spans="1:2">
      <c r="A1" s="6019" t="s">
        <v>224</v>
      </c>
      <c r="B1"/>
    </row>
    <row r="2" spans="1:2">
      <c r="A2" t="s">
        <v>225</v>
      </c>
      <c r="B2"/>
    </row>
    <row r="3" spans="1:2">
      <c r="A3" t="s">
        <v>226</v>
      </c>
      <c r="B3"/>
    </row>
    <row r="4" spans="1:2">
      <c r="A4" t="s">
        <v>227</v>
      </c>
      <c r="B4"/>
    </row>
    <row r="5" spans="1:2">
      <c r="A5" t="s">
        <v>228</v>
      </c>
      <c r="B5"/>
    </row>
    <row r="6" spans="1:2">
      <c r="A6" t="s">
        <v>229</v>
      </c>
      <c r="B6"/>
    </row>
    <row r="7" spans="1:2">
      <c r="A7" t="s">
        <v>230</v>
      </c>
      <c r="B7"/>
    </row>
    <row r="9" spans="1:2">
      <c r="A9" t="s">
        <v>4</v>
      </c>
      <c r="B9" t="s">
        <v>231</v>
      </c>
    </row>
    <row r="10" spans="1:2">
      <c r="A10" t="s">
        <v>5</v>
      </c>
      <c r="B10" t="s">
        <v>232</v>
      </c>
    </row>
    <row r="11" spans="1:2">
      <c r="A11" t="s">
        <v>6</v>
      </c>
      <c r="B11" t="s">
        <v>233</v>
      </c>
    </row>
    <row r="12" spans="1:2">
      <c r="A12" t="s">
        <v>7</v>
      </c>
      <c r="B12" t="s">
        <v>234</v>
      </c>
    </row>
    <row r="13" spans="1:2">
      <c r="A13" t="s">
        <v>235</v>
      </c>
      <c r="B13" t="s">
        <v>236</v>
      </c>
    </row>
    <row r="14" spans="1:2">
      <c r="A14" t="s">
        <v>237</v>
      </c>
      <c r="B14" t="s">
        <v>238</v>
      </c>
    </row>
    <row r="15" spans="1:2">
      <c r="A15" t="s">
        <v>239</v>
      </c>
      <c r="B15" t="s">
        <v>240</v>
      </c>
    </row>
    <row r="16" spans="1:2">
      <c r="A16" t="s">
        <v>241</v>
      </c>
      <c r="B16" t="s">
        <v>242</v>
      </c>
    </row>
    <row r="18" spans="1:2">
      <c r="A18" t="s">
        <v>243</v>
      </c>
      <c r="B18" t="s">
        <v>244</v>
      </c>
    </row>
    <row r="19" spans="1:2">
      <c r="B19" t="s">
        <v>245</v>
      </c>
    </row>
    <row r="20" spans="1:2">
      <c r="B20" t="s">
        <v>246</v>
      </c>
    </row>
    <row r="21" spans="1:2">
      <c r="B21" t="s">
        <v>247</v>
      </c>
    </row>
    <row r="22" spans="1:2">
      <c r="B22" t="s">
        <v>248</v>
      </c>
    </row>
    <row r="24" spans="1:2">
      <c r="B24" t="s">
        <v>249</v>
      </c>
    </row>
    <row r="25" spans="1:2">
      <c r="A25" t="s">
        <v>12</v>
      </c>
      <c r="B25" t="s">
        <v>250</v>
      </c>
    </row>
    <row r="26" spans="1:2">
      <c r="A26" t="s">
        <v>13</v>
      </c>
      <c r="B26" t="s">
        <v>251</v>
      </c>
    </row>
    <row r="27" spans="1:2">
      <c r="A27" t="s">
        <v>252</v>
      </c>
      <c r="B27" t="s">
        <v>253</v>
      </c>
    </row>
    <row r="28" spans="1:2">
      <c r="A28" t="s">
        <v>254</v>
      </c>
      <c r="B28" t="s">
        <v>255</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A2:B2"/>
    <mergeCell ref="A3:B3"/>
    <mergeCell ref="A4:B4"/>
    <mergeCell ref="A5:B5"/>
    <mergeCell ref="A6:B6"/>
    <mergeCell ref="A7:B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P44"/>
  <sheetViews>
    <sheetView tabSelected="0" workbookViewId="0" showGridLines="true" showRowColHeaders="1">
      <selection activeCell="P44" sqref="P44"/>
    </sheetView>
  </sheetViews>
  <sheetFormatPr defaultRowHeight="14.4" outlineLevelRow="0" outlineLevelCol="0"/>
  <cols>
    <col min="1" max="1" width="15.281982" bestFit="true" customWidth="true" style="0"/>
    <col min="2" max="2" width="88.406982" bestFit="true" customWidth="true" style="0"/>
    <col min="3" max="3" width="54.129639" bestFit="true" customWidth="true" style="0"/>
    <col min="4" max="4" width="18.709717" bestFit="true" customWidth="true" style="0"/>
    <col min="5" max="5" width="17.567139" bestFit="true" customWidth="true" style="0"/>
    <col min="6" max="6" width="12.854004" bestFit="true" customWidth="true" style="0"/>
    <col min="7" max="7" width="13.996582" bestFit="true" customWidth="true" style="0"/>
    <col min="8" max="8" width="13.996582" bestFit="true" customWidth="true" style="0"/>
    <col min="9" max="9" width="16.424561" bestFit="true" customWidth="true" style="0"/>
    <col min="10" max="10" width="6.998291" bestFit="true" customWidth="true" style="0"/>
    <col min="11" max="11" width="13.996582" bestFit="true" customWidth="true" style="0"/>
    <col min="12" max="12" width="6.998291" bestFit="true" customWidth="true" style="0"/>
    <col min="13" max="13" width="10.568848" bestFit="true" customWidth="true" style="0"/>
    <col min="14" max="14" width="8.140869" bestFit="true" customWidth="true" style="0"/>
    <col min="15" max="15" width="11.711426" bestFit="true" customWidth="true" style="0"/>
    <col min="16" max="16" width="8.140869" bestFit="true" customWidth="true" style="0"/>
  </cols>
  <sheetData>
    <row r="1" spans="1:16">
      <c r="B1" t="s">
        <v>0</v>
      </c>
      <c r="C1" t="s">
        <v>1</v>
      </c>
      <c r="H1" t="s">
        <v>2</v>
      </c>
      <c r="I1" t="s">
        <v>3</v>
      </c>
    </row>
    <row r="2" spans="1:16">
      <c r="A2" s="513" t="s">
        <v>4</v>
      </c>
      <c r="B2" s="514" t="s">
        <v>5</v>
      </c>
      <c r="C2" s="515" t="s">
        <v>6</v>
      </c>
      <c r="D2" s="516" t="s">
        <v>7</v>
      </c>
      <c r="E2" s="517" t="s">
        <v>8</v>
      </c>
      <c r="F2" s="518" t="s">
        <v>9</v>
      </c>
      <c r="G2" s="519" t="s">
        <v>10</v>
      </c>
      <c r="H2" s="520" t="s">
        <v>11</v>
      </c>
      <c r="I2" s="521" t="s">
        <v>12</v>
      </c>
      <c r="J2" s="522"/>
      <c r="K2" s="523" t="s">
        <v>13</v>
      </c>
      <c r="L2" s="524"/>
      <c r="M2" s="525" t="s">
        <v>14</v>
      </c>
      <c r="N2" s="526"/>
      <c r="O2" s="527" t="s">
        <v>15</v>
      </c>
      <c r="P2" s="528"/>
    </row>
    <row r="3" spans="1:16">
      <c r="A3" s="529" t="s">
        <v>16</v>
      </c>
      <c r="B3" s="530" t="s">
        <v>17</v>
      </c>
      <c r="C3" s="531" t="s">
        <v>18</v>
      </c>
      <c r="D3" s="532">
        <v>633593</v>
      </c>
      <c r="E3" s="533" t="s">
        <v>116</v>
      </c>
      <c r="F3" s="534">
        <v>1799.5</v>
      </c>
      <c r="H3" s="535" t="s">
        <v>20</v>
      </c>
      <c r="I3" s="536">
        <v>0</v>
      </c>
      <c r="J3" s="537">
        <v>0</v>
      </c>
      <c r="K3" s="538">
        <v>0</v>
      </c>
      <c r="L3" s="539">
        <v>0</v>
      </c>
      <c r="M3" s="540">
        <v>0</v>
      </c>
      <c r="N3" s="541">
        <v>0</v>
      </c>
      <c r="O3" s="542">
        <v>789.5</v>
      </c>
      <c r="P3" s="543">
        <v>0.4387329813837176</v>
      </c>
    </row>
    <row r="4" spans="1:16">
      <c r="A4" s="544" t="s">
        <v>21</v>
      </c>
      <c r="B4" s="545" t="s">
        <v>22</v>
      </c>
      <c r="C4" s="546" t="s">
        <v>23</v>
      </c>
      <c r="D4" s="547">
        <v>600000</v>
      </c>
      <c r="E4" s="548" t="s">
        <v>117</v>
      </c>
      <c r="F4" s="549">
        <v>342.75</v>
      </c>
      <c r="I4" s="550">
        <v>0</v>
      </c>
      <c r="J4" s="551">
        <v>0</v>
      </c>
      <c r="K4" s="552">
        <v>0</v>
      </c>
      <c r="L4" s="553">
        <v>0</v>
      </c>
      <c r="M4" s="554">
        <v>0</v>
      </c>
      <c r="N4" s="555">
        <v>0</v>
      </c>
      <c r="O4" s="556">
        <v>38</v>
      </c>
      <c r="P4" s="557">
        <v>0.1108679795769511</v>
      </c>
    </row>
    <row r="5" spans="1:16">
      <c r="A5" s="558" t="s">
        <v>25</v>
      </c>
      <c r="B5" s="559" t="s">
        <v>26</v>
      </c>
      <c r="C5" s="560" t="s">
        <v>27</v>
      </c>
      <c r="D5" s="561">
        <v>23750</v>
      </c>
      <c r="E5" s="562" t="s">
        <v>28</v>
      </c>
      <c r="F5" s="563">
        <v>0</v>
      </c>
      <c r="I5" s="564">
        <v>0</v>
      </c>
      <c r="J5" s="565">
        <v>0</v>
      </c>
      <c r="K5" s="566">
        <v>0</v>
      </c>
      <c r="L5" s="567">
        <v>0</v>
      </c>
      <c r="M5" s="568">
        <v>0</v>
      </c>
      <c r="N5" s="569">
        <v>0</v>
      </c>
      <c r="O5" s="570">
        <v>0</v>
      </c>
      <c r="P5" s="571">
        <v>0</v>
      </c>
    </row>
    <row r="6" spans="1:16">
      <c r="A6" s="572" t="s">
        <v>118</v>
      </c>
      <c r="B6" s="573" t="s">
        <v>119</v>
      </c>
      <c r="C6" s="574" t="s">
        <v>120</v>
      </c>
      <c r="D6" s="575">
        <v>1792000</v>
      </c>
      <c r="E6" s="576" t="s">
        <v>121</v>
      </c>
      <c r="F6" s="577">
        <v>107</v>
      </c>
      <c r="I6" s="578">
        <v>0</v>
      </c>
      <c r="J6" s="579">
        <v>0</v>
      </c>
      <c r="K6" s="580">
        <v>46422</v>
      </c>
      <c r="L6" s="581">
        <v>0.02590513392857143</v>
      </c>
      <c r="M6" s="582">
        <v>0</v>
      </c>
      <c r="N6" s="583">
        <v>0</v>
      </c>
      <c r="O6" s="584">
        <v>0</v>
      </c>
      <c r="P6" s="585">
        <v>0</v>
      </c>
    </row>
    <row r="7" spans="1:16">
      <c r="A7" s="586" t="s">
        <v>25</v>
      </c>
      <c r="B7" s="587" t="s">
        <v>26</v>
      </c>
      <c r="C7" s="588" t="s">
        <v>29</v>
      </c>
      <c r="D7" s="589">
        <v>23750</v>
      </c>
      <c r="E7" s="590" t="s">
        <v>122</v>
      </c>
      <c r="F7" s="591">
        <v>10</v>
      </c>
      <c r="I7" s="592">
        <v>0</v>
      </c>
      <c r="J7" s="593">
        <v>0</v>
      </c>
      <c r="K7" s="594">
        <v>0</v>
      </c>
      <c r="L7" s="595">
        <v>0</v>
      </c>
      <c r="M7" s="596">
        <v>0</v>
      </c>
      <c r="N7" s="597">
        <v>0</v>
      </c>
      <c r="O7" s="598">
        <v>2</v>
      </c>
      <c r="P7" s="599">
        <v>0.2</v>
      </c>
    </row>
    <row r="8" spans="1:16">
      <c r="A8" s="600" t="s">
        <v>31</v>
      </c>
      <c r="D8" s="601">
        <f>SUM(D3:D7)</f>
        <v>3073093</v>
      </c>
      <c r="F8" s="602">
        <f>SUM(F3:F7)</f>
        <v>2259.25</v>
      </c>
      <c r="I8" s="603">
        <f>SUM(I3:I7)</f>
        <v>0</v>
      </c>
      <c r="J8" s="604">
        <f>(I8/D8)</f>
        <v>0</v>
      </c>
      <c r="K8" s="605">
        <f>SUM(K3:K7)</f>
        <v>46422</v>
      </c>
      <c r="L8" s="606">
        <f>(K8/D8)</f>
        <v>0.0151059535132845</v>
      </c>
      <c r="M8" s="607">
        <f>SUM(M3:M7)</f>
        <v>0</v>
      </c>
      <c r="N8" s="608">
        <f>(M8/F8)</f>
        <v>0</v>
      </c>
      <c r="O8" s="609">
        <f>SUM(O3:O7)</f>
        <v>829.5</v>
      </c>
      <c r="P8" s="610">
        <f>(O8/F8)</f>
        <v>0.367157242447715</v>
      </c>
    </row>
    <row r="10" spans="1:16">
      <c r="B10" t="s">
        <v>0</v>
      </c>
      <c r="C10" t="s">
        <v>32</v>
      </c>
      <c r="H10" t="s">
        <v>2</v>
      </c>
      <c r="I10" t="s">
        <v>3</v>
      </c>
    </row>
    <row r="11" spans="1:16">
      <c r="A11" s="611" t="s">
        <v>4</v>
      </c>
      <c r="B11" s="612" t="s">
        <v>5</v>
      </c>
      <c r="C11" s="613" t="s">
        <v>6</v>
      </c>
      <c r="D11" s="614" t="s">
        <v>7</v>
      </c>
      <c r="E11" s="615" t="s">
        <v>8</v>
      </c>
      <c r="F11" s="616" t="s">
        <v>9</v>
      </c>
      <c r="G11" s="617" t="s">
        <v>10</v>
      </c>
      <c r="H11" s="618" t="s">
        <v>11</v>
      </c>
      <c r="I11" s="619" t="s">
        <v>12</v>
      </c>
      <c r="J11" s="620"/>
      <c r="K11" s="621" t="s">
        <v>13</v>
      </c>
      <c r="L11" s="622"/>
      <c r="M11" s="623" t="s">
        <v>14</v>
      </c>
      <c r="N11" s="624"/>
      <c r="O11" s="625" t="s">
        <v>15</v>
      </c>
      <c r="P11" s="626"/>
    </row>
    <row r="12" spans="1:16">
      <c r="A12" s="627" t="s">
        <v>33</v>
      </c>
      <c r="B12" s="628" t="s">
        <v>34</v>
      </c>
      <c r="C12" s="629" t="s">
        <v>35</v>
      </c>
      <c r="D12" s="630">
        <v>3128225</v>
      </c>
      <c r="E12" s="631" t="s">
        <v>36</v>
      </c>
      <c r="F12" s="632">
        <v>1585.5</v>
      </c>
      <c r="I12" s="633">
        <v>52610</v>
      </c>
      <c r="J12" s="634">
        <v>0.01681784398500747</v>
      </c>
      <c r="K12" s="635">
        <v>5000</v>
      </c>
      <c r="L12" s="636">
        <v>0.001598350502281645</v>
      </c>
      <c r="M12" s="637">
        <v>104</v>
      </c>
      <c r="N12" s="638">
        <v>0.06559444970040997</v>
      </c>
      <c r="O12" s="639">
        <v>329</v>
      </c>
      <c r="P12" s="640">
        <v>0.2075055187637969</v>
      </c>
    </row>
    <row r="13" spans="1:16">
      <c r="A13" s="641" t="s">
        <v>37</v>
      </c>
      <c r="B13" s="642" t="s">
        <v>38</v>
      </c>
      <c r="C13" s="643" t="s">
        <v>35</v>
      </c>
      <c r="D13" s="644">
        <v>11190370</v>
      </c>
      <c r="E13" s="645" t="s">
        <v>39</v>
      </c>
      <c r="F13" s="646">
        <v>21096.9</v>
      </c>
      <c r="I13" s="647">
        <v>569140.71</v>
      </c>
      <c r="J13" s="648">
        <v>0.05085986522340191</v>
      </c>
      <c r="K13" s="649">
        <v>338836</v>
      </c>
      <c r="L13" s="650">
        <v>0.0302792490328738</v>
      </c>
      <c r="M13" s="651">
        <v>363</v>
      </c>
      <c r="N13" s="652">
        <v>0.01720631941185672</v>
      </c>
      <c r="O13" s="653">
        <v>4900.7</v>
      </c>
      <c r="P13" s="654">
        <v>0.2322947921258573</v>
      </c>
    </row>
    <row r="14" spans="1:16">
      <c r="A14" s="655" t="s">
        <v>40</v>
      </c>
      <c r="B14" s="656" t="s">
        <v>41</v>
      </c>
      <c r="C14" s="657" t="s">
        <v>42</v>
      </c>
      <c r="D14" s="658">
        <v>1392000</v>
      </c>
      <c r="E14" s="659" t="s">
        <v>43</v>
      </c>
      <c r="F14" s="660">
        <v>2499.5</v>
      </c>
      <c r="I14" s="661">
        <v>30596.05</v>
      </c>
      <c r="J14" s="662">
        <v>0.02197992097701149</v>
      </c>
      <c r="K14" s="663">
        <v>0</v>
      </c>
      <c r="L14" s="664">
        <v>0</v>
      </c>
      <c r="M14" s="665">
        <v>71.5</v>
      </c>
      <c r="N14" s="666">
        <v>0.02860572114422884</v>
      </c>
      <c r="O14" s="667">
        <v>104.5</v>
      </c>
      <c r="P14" s="668">
        <v>0.04180836167233447</v>
      </c>
    </row>
    <row r="15" spans="1:16">
      <c r="A15" s="669" t="s">
        <v>44</v>
      </c>
      <c r="B15" s="670" t="s">
        <v>45</v>
      </c>
      <c r="C15" s="671" t="s">
        <v>42</v>
      </c>
      <c r="D15" s="672">
        <v>896935</v>
      </c>
      <c r="E15" s="673" t="s">
        <v>46</v>
      </c>
      <c r="F15" s="674">
        <v>1664</v>
      </c>
      <c r="I15" s="675">
        <v>17990</v>
      </c>
      <c r="J15" s="676">
        <v>0.02005719478000078</v>
      </c>
      <c r="K15" s="677">
        <v>0</v>
      </c>
      <c r="L15" s="678">
        <v>0</v>
      </c>
      <c r="M15" s="679">
        <v>9</v>
      </c>
      <c r="N15" s="680">
        <v>0.005408653846153846</v>
      </c>
      <c r="O15" s="681">
        <v>70</v>
      </c>
      <c r="P15" s="682">
        <v>0.04206730769230769</v>
      </c>
    </row>
    <row r="16" spans="1:16">
      <c r="A16" s="683" t="s">
        <v>47</v>
      </c>
      <c r="B16" s="684" t="s">
        <v>48</v>
      </c>
      <c r="C16" s="685" t="s">
        <v>49</v>
      </c>
      <c r="D16" s="686">
        <v>84704</v>
      </c>
      <c r="E16" s="687" t="s">
        <v>50</v>
      </c>
      <c r="F16" s="688">
        <v>133</v>
      </c>
      <c r="I16" s="689">
        <v>0</v>
      </c>
      <c r="J16" s="690">
        <v>0</v>
      </c>
      <c r="K16" s="691">
        <v>0</v>
      </c>
      <c r="L16" s="692">
        <v>0</v>
      </c>
      <c r="M16" s="693">
        <v>0</v>
      </c>
      <c r="N16" s="694">
        <v>0</v>
      </c>
      <c r="O16" s="695">
        <v>16</v>
      </c>
      <c r="P16" s="696">
        <v>0.1203007518796992</v>
      </c>
    </row>
    <row r="17" spans="1:16">
      <c r="A17" s="697" t="s">
        <v>51</v>
      </c>
      <c r="B17" s="698" t="s">
        <v>52</v>
      </c>
      <c r="C17" s="699" t="s">
        <v>53</v>
      </c>
      <c r="D17" s="700">
        <v>153685</v>
      </c>
      <c r="E17" s="701" t="s">
        <v>54</v>
      </c>
      <c r="F17" s="702">
        <v>83</v>
      </c>
      <c r="I17" s="703">
        <v>0</v>
      </c>
      <c r="J17" s="704">
        <v>0</v>
      </c>
      <c r="K17" s="705">
        <v>0</v>
      </c>
      <c r="L17" s="706">
        <v>0</v>
      </c>
      <c r="M17" s="707">
        <v>0</v>
      </c>
      <c r="N17" s="708">
        <v>0</v>
      </c>
      <c r="O17" s="709">
        <v>0</v>
      </c>
      <c r="P17" s="710">
        <v>0</v>
      </c>
    </row>
    <row r="18" spans="1:16">
      <c r="A18" s="711" t="s">
        <v>55</v>
      </c>
      <c r="B18" s="712" t="s">
        <v>56</v>
      </c>
      <c r="C18" s="713" t="s">
        <v>57</v>
      </c>
      <c r="D18" s="714">
        <v>72500</v>
      </c>
      <c r="E18" s="715" t="s">
        <v>28</v>
      </c>
      <c r="F18" s="716">
        <v>0</v>
      </c>
      <c r="I18" s="717">
        <v>0</v>
      </c>
      <c r="J18" s="718">
        <v>0</v>
      </c>
      <c r="K18" s="719">
        <v>0</v>
      </c>
      <c r="L18" s="720">
        <v>0</v>
      </c>
      <c r="M18" s="721">
        <v>0</v>
      </c>
      <c r="N18" s="722">
        <v>0</v>
      </c>
      <c r="O18" s="723">
        <v>0</v>
      </c>
      <c r="P18" s="724">
        <v>0</v>
      </c>
    </row>
    <row r="19" spans="1:16">
      <c r="A19" s="725" t="s">
        <v>58</v>
      </c>
      <c r="B19" s="726" t="s">
        <v>59</v>
      </c>
      <c r="C19" s="727" t="s">
        <v>60</v>
      </c>
      <c r="D19" s="728">
        <v>84945</v>
      </c>
      <c r="E19" s="729" t="s">
        <v>61</v>
      </c>
      <c r="F19" s="730">
        <v>358</v>
      </c>
      <c r="H19" s="731" t="s">
        <v>20</v>
      </c>
      <c r="I19" s="732">
        <v>0</v>
      </c>
      <c r="J19" s="733">
        <v>0</v>
      </c>
      <c r="K19" s="734">
        <v>0</v>
      </c>
      <c r="L19" s="735">
        <v>0</v>
      </c>
      <c r="M19" s="736">
        <v>32</v>
      </c>
      <c r="N19" s="737">
        <v>0.08938547486033518</v>
      </c>
      <c r="O19" s="738">
        <v>8</v>
      </c>
      <c r="P19" s="739">
        <v>0.0223463687150838</v>
      </c>
    </row>
    <row r="20" spans="1:16">
      <c r="A20" s="740" t="s">
        <v>62</v>
      </c>
      <c r="B20" s="741" t="s">
        <v>63</v>
      </c>
      <c r="C20" s="742" t="s">
        <v>23</v>
      </c>
      <c r="D20" s="743">
        <v>122105.4</v>
      </c>
      <c r="E20" s="744" t="s">
        <v>28</v>
      </c>
      <c r="F20" s="745">
        <v>0</v>
      </c>
      <c r="I20" s="746">
        <v>0</v>
      </c>
      <c r="J20" s="747">
        <v>0</v>
      </c>
      <c r="K20" s="748">
        <v>0</v>
      </c>
      <c r="L20" s="749">
        <v>0</v>
      </c>
      <c r="M20" s="750">
        <v>0</v>
      </c>
      <c r="N20" s="751">
        <v>0</v>
      </c>
      <c r="O20" s="752">
        <v>0</v>
      </c>
      <c r="P20" s="753">
        <v>0</v>
      </c>
    </row>
    <row r="21" spans="1:16">
      <c r="A21" s="754" t="s">
        <v>64</v>
      </c>
      <c r="B21" s="755" t="s">
        <v>65</v>
      </c>
      <c r="C21" s="756" t="s">
        <v>66</v>
      </c>
      <c r="D21" s="757">
        <v>258400</v>
      </c>
      <c r="E21" s="758" t="s">
        <v>123</v>
      </c>
      <c r="F21" s="759">
        <v>431</v>
      </c>
      <c r="I21" s="760">
        <v>0</v>
      </c>
      <c r="J21" s="761">
        <v>0</v>
      </c>
      <c r="K21" s="762">
        <v>0</v>
      </c>
      <c r="L21" s="763">
        <v>0</v>
      </c>
      <c r="M21" s="764">
        <v>0</v>
      </c>
      <c r="N21" s="765">
        <v>0</v>
      </c>
      <c r="O21" s="766">
        <v>115.5</v>
      </c>
      <c r="P21" s="767">
        <v>0.2679814385150812</v>
      </c>
    </row>
    <row r="22" spans="1:16">
      <c r="A22" s="768" t="s">
        <v>68</v>
      </c>
      <c r="B22" s="769" t="s">
        <v>69</v>
      </c>
      <c r="C22" s="770" t="s">
        <v>53</v>
      </c>
      <c r="D22" s="771">
        <v>184360</v>
      </c>
      <c r="E22" s="772" t="s">
        <v>70</v>
      </c>
      <c r="F22" s="773">
        <v>944</v>
      </c>
      <c r="I22" s="774">
        <v>6649</v>
      </c>
      <c r="J22" s="775">
        <v>0.03606530700802777</v>
      </c>
      <c r="K22" s="776">
        <v>0</v>
      </c>
      <c r="L22" s="777">
        <v>0</v>
      </c>
      <c r="M22" s="778">
        <v>34</v>
      </c>
      <c r="N22" s="779">
        <v>0.03601694915254237</v>
      </c>
      <c r="O22" s="780">
        <v>169.5</v>
      </c>
      <c r="P22" s="781">
        <v>0.1795550847457627</v>
      </c>
    </row>
    <row r="23" spans="1:16">
      <c r="A23" s="782" t="s">
        <v>71</v>
      </c>
      <c r="B23" s="783" t="s">
        <v>72</v>
      </c>
      <c r="C23" s="784" t="s">
        <v>35</v>
      </c>
      <c r="D23" s="785">
        <v>1150700</v>
      </c>
      <c r="E23" s="786" t="s">
        <v>73</v>
      </c>
      <c r="F23" s="787">
        <v>2419.5</v>
      </c>
      <c r="I23" s="788">
        <v>22982</v>
      </c>
      <c r="J23" s="789">
        <v>0.01997219084035804</v>
      </c>
      <c r="K23" s="790">
        <v>0</v>
      </c>
      <c r="L23" s="791">
        <v>0</v>
      </c>
      <c r="M23" s="792">
        <v>137.5</v>
      </c>
      <c r="N23" s="793">
        <v>0.05682992353792107</v>
      </c>
      <c r="O23" s="794">
        <v>677.5</v>
      </c>
      <c r="P23" s="795">
        <v>0.2800165323413928</v>
      </c>
    </row>
    <row r="24" spans="1:16">
      <c r="A24" s="796" t="s">
        <v>74</v>
      </c>
      <c r="B24" s="797" t="s">
        <v>75</v>
      </c>
      <c r="C24" s="798" t="s">
        <v>53</v>
      </c>
      <c r="D24" s="799">
        <v>1455000</v>
      </c>
      <c r="E24" s="800" t="s">
        <v>76</v>
      </c>
      <c r="F24" s="801">
        <v>2275</v>
      </c>
      <c r="I24" s="802">
        <v>0</v>
      </c>
      <c r="J24" s="803">
        <v>0</v>
      </c>
      <c r="K24" s="804">
        <v>0</v>
      </c>
      <c r="L24" s="805">
        <v>0</v>
      </c>
      <c r="M24" s="806">
        <v>26</v>
      </c>
      <c r="N24" s="807">
        <v>0.01142857142857143</v>
      </c>
      <c r="O24" s="808">
        <v>262</v>
      </c>
      <c r="P24" s="809">
        <v>0.1151648351648352</v>
      </c>
    </row>
    <row r="25" spans="1:16">
      <c r="A25" s="810" t="s">
        <v>77</v>
      </c>
      <c r="B25" s="811" t="s">
        <v>78</v>
      </c>
      <c r="C25" s="812" t="s">
        <v>79</v>
      </c>
      <c r="D25" s="813">
        <v>1493107</v>
      </c>
      <c r="E25" s="814" t="s">
        <v>80</v>
      </c>
      <c r="F25" s="815">
        <v>6528</v>
      </c>
      <c r="I25" s="816">
        <v>100000</v>
      </c>
      <c r="J25" s="817">
        <v>0.06697443652732189</v>
      </c>
      <c r="K25" s="818">
        <v>0</v>
      </c>
      <c r="L25" s="819">
        <v>0</v>
      </c>
      <c r="M25" s="820">
        <v>66</v>
      </c>
      <c r="N25" s="821">
        <v>0.01011029411764706</v>
      </c>
      <c r="O25" s="822">
        <v>1033.5</v>
      </c>
      <c r="P25" s="823">
        <v>0.1583180147058824</v>
      </c>
    </row>
    <row r="26" spans="1:16">
      <c r="A26" s="824" t="s">
        <v>81</v>
      </c>
      <c r="B26" s="825" t="s">
        <v>82</v>
      </c>
      <c r="C26" s="826" t="s">
        <v>83</v>
      </c>
      <c r="D26" s="827">
        <v>7854858.55</v>
      </c>
      <c r="E26" s="828" t="s">
        <v>124</v>
      </c>
      <c r="F26" s="829">
        <v>11770</v>
      </c>
      <c r="I26" s="830">
        <v>254151.5</v>
      </c>
      <c r="J26" s="831">
        <v>0.03235596139411066</v>
      </c>
      <c r="K26" s="832">
        <v>0</v>
      </c>
      <c r="L26" s="833">
        <v>0</v>
      </c>
      <c r="M26" s="834">
        <v>193.5</v>
      </c>
      <c r="N26" s="835">
        <v>0.01644010195412065</v>
      </c>
      <c r="O26" s="836">
        <v>1451.5</v>
      </c>
      <c r="P26" s="837">
        <v>0.123322005097706</v>
      </c>
    </row>
    <row r="27" spans="1:16">
      <c r="A27" s="838" t="s">
        <v>84</v>
      </c>
      <c r="B27" s="839" t="s">
        <v>85</v>
      </c>
      <c r="C27" s="840" t="s">
        <v>35</v>
      </c>
      <c r="D27" s="841">
        <v>671500</v>
      </c>
      <c r="E27" s="842" t="s">
        <v>86</v>
      </c>
      <c r="F27" s="843">
        <v>501</v>
      </c>
      <c r="I27" s="844">
        <v>11500</v>
      </c>
      <c r="J27" s="845">
        <v>0.01712583767684289</v>
      </c>
      <c r="K27" s="846">
        <v>0</v>
      </c>
      <c r="L27" s="847">
        <v>0</v>
      </c>
      <c r="M27" s="848">
        <v>40.5</v>
      </c>
      <c r="N27" s="849">
        <v>0.0808383233532934</v>
      </c>
      <c r="O27" s="850">
        <v>89.5</v>
      </c>
      <c r="P27" s="851">
        <v>0.1786427145708583</v>
      </c>
    </row>
    <row r="28" spans="1:16">
      <c r="A28" s="852" t="s">
        <v>87</v>
      </c>
      <c r="B28" s="853" t="s">
        <v>88</v>
      </c>
      <c r="C28" s="854" t="s">
        <v>89</v>
      </c>
      <c r="D28" s="855">
        <v>168360</v>
      </c>
      <c r="E28" s="856" t="s">
        <v>28</v>
      </c>
      <c r="F28" s="857">
        <v>0</v>
      </c>
      <c r="I28" s="858">
        <v>0</v>
      </c>
      <c r="J28" s="859">
        <v>0</v>
      </c>
      <c r="K28" s="860">
        <v>0</v>
      </c>
      <c r="L28" s="861">
        <v>0</v>
      </c>
      <c r="M28" s="862">
        <v>0</v>
      </c>
      <c r="N28" s="863">
        <v>0</v>
      </c>
      <c r="O28" s="864">
        <v>0</v>
      </c>
      <c r="P28" s="865">
        <v>0</v>
      </c>
    </row>
    <row r="29" spans="1:16">
      <c r="A29" s="866" t="s">
        <v>90</v>
      </c>
      <c r="B29" s="867" t="s">
        <v>91</v>
      </c>
      <c r="C29" s="868" t="s">
        <v>42</v>
      </c>
      <c r="D29" s="869">
        <v>346616</v>
      </c>
      <c r="E29" s="870" t="s">
        <v>46</v>
      </c>
      <c r="F29" s="871">
        <v>1011.5</v>
      </c>
      <c r="I29" s="872">
        <v>18600</v>
      </c>
      <c r="J29" s="873">
        <v>0.05366168901608696</v>
      </c>
      <c r="K29" s="874">
        <v>0</v>
      </c>
      <c r="L29" s="875">
        <v>0</v>
      </c>
      <c r="M29" s="876">
        <v>0</v>
      </c>
      <c r="N29" s="877">
        <v>0</v>
      </c>
      <c r="O29" s="878">
        <v>63</v>
      </c>
      <c r="P29" s="879">
        <v>0.06228373702422145</v>
      </c>
    </row>
    <row r="30" spans="1:16">
      <c r="A30" s="880" t="s">
        <v>92</v>
      </c>
      <c r="B30" s="881" t="s">
        <v>93</v>
      </c>
      <c r="C30" s="882" t="s">
        <v>94</v>
      </c>
      <c r="D30" s="883">
        <v>200000</v>
      </c>
      <c r="E30" s="884" t="s">
        <v>95</v>
      </c>
      <c r="F30" s="885">
        <v>1108</v>
      </c>
      <c r="I30" s="886">
        <v>0</v>
      </c>
      <c r="J30" s="887">
        <v>0</v>
      </c>
      <c r="K30" s="888">
        <v>0</v>
      </c>
      <c r="L30" s="889">
        <v>0</v>
      </c>
      <c r="M30" s="890">
        <v>0</v>
      </c>
      <c r="N30" s="891">
        <v>0</v>
      </c>
      <c r="O30" s="892">
        <v>110</v>
      </c>
      <c r="P30" s="893">
        <v>0.09927797833935018</v>
      </c>
    </row>
    <row r="31" spans="1:16">
      <c r="A31" s="894" t="s">
        <v>96</v>
      </c>
      <c r="B31" s="895" t="s">
        <v>97</v>
      </c>
      <c r="C31" s="896" t="s">
        <v>94</v>
      </c>
      <c r="D31" s="897">
        <v>543774</v>
      </c>
      <c r="E31" s="898" t="s">
        <v>98</v>
      </c>
      <c r="F31" s="899">
        <v>2006.5</v>
      </c>
      <c r="I31" s="900">
        <v>0</v>
      </c>
      <c r="J31" s="901">
        <v>0</v>
      </c>
      <c r="K31" s="902">
        <v>0</v>
      </c>
      <c r="L31" s="903">
        <v>0</v>
      </c>
      <c r="M31" s="904">
        <v>0</v>
      </c>
      <c r="N31" s="905">
        <v>0</v>
      </c>
      <c r="O31" s="906">
        <v>470.5</v>
      </c>
      <c r="P31" s="907">
        <v>0.2344879142785946</v>
      </c>
    </row>
    <row r="32" spans="1:16">
      <c r="A32" s="908" t="s">
        <v>84</v>
      </c>
      <c r="B32" s="909" t="s">
        <v>99</v>
      </c>
      <c r="C32" s="910" t="s">
        <v>35</v>
      </c>
      <c r="D32" s="911">
        <v>419600</v>
      </c>
      <c r="E32" s="912" t="s">
        <v>125</v>
      </c>
      <c r="F32" s="913">
        <v>540</v>
      </c>
      <c r="I32" s="914">
        <v>0</v>
      </c>
      <c r="J32" s="915">
        <v>0</v>
      </c>
      <c r="K32" s="916">
        <v>0</v>
      </c>
      <c r="L32" s="917">
        <v>0</v>
      </c>
      <c r="M32" s="918">
        <v>89.5</v>
      </c>
      <c r="N32" s="919">
        <v>0.1657407407407408</v>
      </c>
      <c r="O32" s="920">
        <v>135</v>
      </c>
      <c r="P32" s="921">
        <v>0.25</v>
      </c>
    </row>
    <row r="33" spans="1:16">
      <c r="A33" s="922" t="s">
        <v>84</v>
      </c>
      <c r="B33" s="923" t="s">
        <v>101</v>
      </c>
      <c r="C33" s="924" t="s">
        <v>102</v>
      </c>
      <c r="D33" s="925">
        <v>489900</v>
      </c>
      <c r="E33" s="926" t="s">
        <v>103</v>
      </c>
      <c r="F33" s="927">
        <v>1252</v>
      </c>
      <c r="I33" s="928">
        <v>0</v>
      </c>
      <c r="J33" s="929">
        <v>0</v>
      </c>
      <c r="K33" s="930">
        <v>0</v>
      </c>
      <c r="L33" s="931">
        <v>0</v>
      </c>
      <c r="M33" s="932">
        <v>0</v>
      </c>
      <c r="N33" s="933">
        <v>0</v>
      </c>
      <c r="O33" s="934">
        <v>317</v>
      </c>
      <c r="P33" s="935">
        <v>0.2531948881789137</v>
      </c>
    </row>
    <row r="34" spans="1:16">
      <c r="A34" s="936" t="s">
        <v>104</v>
      </c>
      <c r="B34" s="937" t="s">
        <v>105</v>
      </c>
      <c r="C34" s="938" t="s">
        <v>83</v>
      </c>
      <c r="D34" s="939">
        <v>487655</v>
      </c>
      <c r="E34" s="940" t="s">
        <v>30</v>
      </c>
      <c r="F34" s="941">
        <v>1347</v>
      </c>
      <c r="I34" s="942">
        <v>11000</v>
      </c>
      <c r="J34" s="943">
        <v>0.02255693061693205</v>
      </c>
      <c r="K34" s="944">
        <v>0</v>
      </c>
      <c r="L34" s="945">
        <v>0</v>
      </c>
      <c r="M34" s="946">
        <v>14</v>
      </c>
      <c r="N34" s="947">
        <v>0.01039346696362287</v>
      </c>
      <c r="O34" s="948">
        <v>70</v>
      </c>
      <c r="P34" s="949">
        <v>0.05196733481811434</v>
      </c>
    </row>
    <row r="35" spans="1:16">
      <c r="A35" s="950" t="s">
        <v>106</v>
      </c>
      <c r="B35" s="951" t="s">
        <v>107</v>
      </c>
      <c r="C35" s="952" t="s">
        <v>108</v>
      </c>
      <c r="D35" s="953">
        <v>683000</v>
      </c>
      <c r="E35" s="954" t="s">
        <v>109</v>
      </c>
      <c r="F35" s="955">
        <v>252.75</v>
      </c>
      <c r="I35" s="956">
        <v>0</v>
      </c>
      <c r="J35" s="957">
        <v>0</v>
      </c>
      <c r="K35" s="958">
        <v>0</v>
      </c>
      <c r="L35" s="959">
        <v>0</v>
      </c>
      <c r="M35" s="960">
        <v>0</v>
      </c>
      <c r="N35" s="961">
        <v>0</v>
      </c>
      <c r="O35" s="962">
        <v>0</v>
      </c>
      <c r="P35" s="963">
        <v>0</v>
      </c>
    </row>
    <row r="36" spans="1:16">
      <c r="A36" s="964" t="s">
        <v>31</v>
      </c>
      <c r="D36" s="965">
        <f>SUM(D12:D35)</f>
        <v>33532299.95</v>
      </c>
      <c r="F36" s="966">
        <f>SUM(F12:F35)</f>
        <v>59806.15</v>
      </c>
      <c r="I36" s="967">
        <f>SUM(I12:I35)</f>
        <v>1095219.26</v>
      </c>
      <c r="J36" s="968">
        <f>(I36/D36)</f>
        <v>0.03266162063541962</v>
      </c>
      <c r="K36" s="969">
        <f>SUM(K12:K35)</f>
        <v>343836</v>
      </c>
      <c r="L36" s="970">
        <f>(K36/D36)</f>
        <v>0.01025387463766857</v>
      </c>
      <c r="M36" s="971">
        <f>SUM(M12:M35)</f>
        <v>1180.5</v>
      </c>
      <c r="N36" s="972">
        <f>(M36/F36)</f>
        <v>0.01973877268474897</v>
      </c>
      <c r="O36" s="973">
        <f>SUM(O12:O35)</f>
        <v>10392.7</v>
      </c>
      <c r="P36" s="974">
        <f>(O36/F36)</f>
        <v>0.173773098586015</v>
      </c>
    </row>
    <row r="38" spans="1:16">
      <c r="B38" t="s">
        <v>0</v>
      </c>
      <c r="C38" t="s">
        <v>110</v>
      </c>
      <c r="H38" t="s">
        <v>2</v>
      </c>
      <c r="I38" t="s">
        <v>3</v>
      </c>
    </row>
    <row r="39" spans="1:16">
      <c r="A39" s="975" t="s">
        <v>4</v>
      </c>
      <c r="B39" s="976" t="s">
        <v>5</v>
      </c>
      <c r="C39" s="977" t="s">
        <v>6</v>
      </c>
      <c r="D39" s="978" t="s">
        <v>7</v>
      </c>
      <c r="E39" s="979" t="s">
        <v>8</v>
      </c>
      <c r="F39" s="980" t="s">
        <v>9</v>
      </c>
      <c r="G39" s="981" t="s">
        <v>10</v>
      </c>
      <c r="H39" s="982" t="s">
        <v>11</v>
      </c>
      <c r="I39" s="983" t="s">
        <v>12</v>
      </c>
      <c r="J39" s="984"/>
      <c r="K39" s="985" t="s">
        <v>13</v>
      </c>
      <c r="L39" s="986"/>
      <c r="M39" s="987" t="s">
        <v>14</v>
      </c>
      <c r="N39" s="988"/>
      <c r="O39" s="989" t="s">
        <v>15</v>
      </c>
      <c r="P39" s="990"/>
    </row>
    <row r="40" spans="1:16">
      <c r="A40" s="991" t="s">
        <v>111</v>
      </c>
      <c r="B40" s="992" t="s">
        <v>112</v>
      </c>
      <c r="C40" s="993" t="s">
        <v>94</v>
      </c>
      <c r="D40" s="994">
        <v>610820</v>
      </c>
      <c r="E40" s="995" t="s">
        <v>126</v>
      </c>
      <c r="F40" s="996">
        <v>383.5</v>
      </c>
      <c r="I40" s="997">
        <v>0</v>
      </c>
      <c r="J40" s="998">
        <v>0</v>
      </c>
      <c r="K40" s="999">
        <v>0</v>
      </c>
      <c r="L40" s="1000">
        <v>0</v>
      </c>
      <c r="M40" s="1001">
        <v>67.5</v>
      </c>
      <c r="N40" s="1002">
        <v>0.1760104302477184</v>
      </c>
      <c r="O40" s="1003">
        <v>57.5</v>
      </c>
      <c r="P40" s="1004">
        <v>0.1499348109517601</v>
      </c>
    </row>
    <row r="41" spans="1:16">
      <c r="A41" s="1005" t="s">
        <v>113</v>
      </c>
      <c r="B41" s="1006" t="s">
        <v>114</v>
      </c>
      <c r="C41" s="1007" t="s">
        <v>94</v>
      </c>
      <c r="D41" s="1008">
        <v>322740</v>
      </c>
      <c r="E41" s="1009" t="s">
        <v>127</v>
      </c>
      <c r="F41" s="1010">
        <v>4</v>
      </c>
      <c r="I41" s="1011">
        <v>0</v>
      </c>
      <c r="J41" s="1012">
        <v>0</v>
      </c>
      <c r="K41" s="1013">
        <v>0</v>
      </c>
      <c r="L41" s="1014">
        <v>0</v>
      </c>
      <c r="M41" s="1015">
        <v>0</v>
      </c>
      <c r="N41" s="1016">
        <v>0</v>
      </c>
      <c r="O41" s="1017">
        <v>0</v>
      </c>
      <c r="P41" s="1018">
        <v>0</v>
      </c>
    </row>
    <row r="42" spans="1:16">
      <c r="A42" s="1019" t="s">
        <v>31</v>
      </c>
      <c r="D42" s="1020">
        <f>SUM(D40:D41)</f>
        <v>933560</v>
      </c>
      <c r="F42" s="1021">
        <f>SUM(F40:F41)</f>
        <v>387.5</v>
      </c>
      <c r="I42" s="1022">
        <f>SUM(I40:I41)</f>
        <v>0</v>
      </c>
      <c r="J42" s="1023">
        <f>(I42/D42)</f>
        <v>0</v>
      </c>
      <c r="K42" s="1024">
        <f>SUM(K40:K41)</f>
        <v>0</v>
      </c>
      <c r="L42" s="1025">
        <f>(K42/D42)</f>
        <v>0</v>
      </c>
      <c r="M42" s="1026">
        <f>SUM(M40:M41)</f>
        <v>67.5</v>
      </c>
      <c r="N42" s="1027">
        <f>(M42/F42)</f>
        <v>0.1741935483870968</v>
      </c>
      <c r="O42" s="1028">
        <f>SUM(O40:O41)</f>
        <v>57.5</v>
      </c>
      <c r="P42" s="1029">
        <f>(O42/F42)</f>
        <v>0.1483870967741935</v>
      </c>
    </row>
    <row r="44" spans="1:16">
      <c r="A44" s="1030" t="s">
        <v>115</v>
      </c>
      <c r="D44" s="1031">
        <f>(D8+D36+D42)</f>
        <v>37538952.95</v>
      </c>
      <c r="F44" s="1032">
        <f>(F8+F36+F42)</f>
        <v>62452.9</v>
      </c>
      <c r="I44" s="1033">
        <f>(I8+I36+I42)</f>
        <v>1095219.26</v>
      </c>
      <c r="J44" s="1034">
        <f>(I44/D44)</f>
        <v>0.02917554097629673</v>
      </c>
      <c r="K44" s="1035">
        <f>(K8+K36+K42)</f>
        <v>390258</v>
      </c>
      <c r="L44" s="1036">
        <f>(K44/D44)</f>
        <v>0.01039608111925242</v>
      </c>
      <c r="M44" s="1037">
        <f>(M8+M36+M42)</f>
        <v>1248</v>
      </c>
      <c r="N44" s="1038">
        <f>(M44/F44)</f>
        <v>0.01998305923343832</v>
      </c>
      <c r="O44" s="1039">
        <f>(O8+O36+O42)</f>
        <v>11279.7</v>
      </c>
      <c r="P44" s="1040">
        <f>(O44/F44)</f>
        <v>0.1806113086822229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I2:J2"/>
    <mergeCell ref="K2:L2"/>
    <mergeCell ref="M2:N2"/>
    <mergeCell ref="O2:P2"/>
    <mergeCell ref="I11:J11"/>
    <mergeCell ref="K11:L11"/>
    <mergeCell ref="M11:N11"/>
    <mergeCell ref="O11:P11"/>
    <mergeCell ref="I39:J39"/>
    <mergeCell ref="K39:L39"/>
    <mergeCell ref="M39:N39"/>
    <mergeCell ref="O39:P39"/>
  </mergeCells>
  <conditionalFormatting sqref="I3">
    <cfRule type="cellIs" dxfId="0" priority="1" operator="equal">
      <formula>0</formula>
    </cfRule>
  </conditionalFormatting>
  <conditionalFormatting sqref="I3">
    <cfRule type="cellIs" dxfId="1" priority="2" operator="notEqual">
      <formula>0</formula>
    </cfRule>
  </conditionalFormatting>
  <conditionalFormatting sqref="J3">
    <cfRule type="cellIs" dxfId="0" priority="3" operator="equal">
      <formula>0</formula>
    </cfRule>
  </conditionalFormatting>
  <conditionalFormatting sqref="J3">
    <cfRule type="cellIs" dxfId="2" priority="4" operator="notEqual">
      <formula>0</formula>
    </cfRule>
  </conditionalFormatting>
  <conditionalFormatting sqref="K3">
    <cfRule type="cellIs" dxfId="0" priority="5" operator="equal">
      <formula>0</formula>
    </cfRule>
  </conditionalFormatting>
  <conditionalFormatting sqref="K3">
    <cfRule type="cellIs" dxfId="1" priority="6" operator="notEqual">
      <formula>0</formula>
    </cfRule>
  </conditionalFormatting>
  <conditionalFormatting sqref="L3">
    <cfRule type="cellIs" dxfId="0" priority="7" operator="equal">
      <formula>0</formula>
    </cfRule>
  </conditionalFormatting>
  <conditionalFormatting sqref="L3">
    <cfRule type="cellIs" dxfId="2" priority="8" operator="notEqual">
      <formula>0</formula>
    </cfRule>
  </conditionalFormatting>
  <conditionalFormatting sqref="I4">
    <cfRule type="cellIs" dxfId="0" priority="9" operator="equal">
      <formula>0</formula>
    </cfRule>
  </conditionalFormatting>
  <conditionalFormatting sqref="I4">
    <cfRule type="cellIs" dxfId="1" priority="10" operator="notEqual">
      <formula>0</formula>
    </cfRule>
  </conditionalFormatting>
  <conditionalFormatting sqref="J4">
    <cfRule type="cellIs" dxfId="0" priority="11" operator="equal">
      <formula>0</formula>
    </cfRule>
  </conditionalFormatting>
  <conditionalFormatting sqref="J4">
    <cfRule type="cellIs" dxfId="2" priority="12" operator="notEqual">
      <formula>0</formula>
    </cfRule>
  </conditionalFormatting>
  <conditionalFormatting sqref="K4">
    <cfRule type="cellIs" dxfId="0" priority="13" operator="equal">
      <formula>0</formula>
    </cfRule>
  </conditionalFormatting>
  <conditionalFormatting sqref="K4">
    <cfRule type="cellIs" dxfId="1" priority="14" operator="notEqual">
      <formula>0</formula>
    </cfRule>
  </conditionalFormatting>
  <conditionalFormatting sqref="L4">
    <cfRule type="cellIs" dxfId="0" priority="15" operator="equal">
      <formula>0</formula>
    </cfRule>
  </conditionalFormatting>
  <conditionalFormatting sqref="L4">
    <cfRule type="cellIs" dxfId="2" priority="16" operator="notEqual">
      <formula>0</formula>
    </cfRule>
  </conditionalFormatting>
  <conditionalFormatting sqref="I5">
    <cfRule type="cellIs" dxfId="0" priority="17" operator="equal">
      <formula>0</formula>
    </cfRule>
  </conditionalFormatting>
  <conditionalFormatting sqref="I5">
    <cfRule type="cellIs" dxfId="1" priority="18" operator="notEqual">
      <formula>0</formula>
    </cfRule>
  </conditionalFormatting>
  <conditionalFormatting sqref="J5">
    <cfRule type="cellIs" dxfId="0" priority="19" operator="equal">
      <formula>0</formula>
    </cfRule>
  </conditionalFormatting>
  <conditionalFormatting sqref="J5">
    <cfRule type="cellIs" dxfId="2" priority="20" operator="notEqual">
      <formula>0</formula>
    </cfRule>
  </conditionalFormatting>
  <conditionalFormatting sqref="K5">
    <cfRule type="cellIs" dxfId="0" priority="21" operator="equal">
      <formula>0</formula>
    </cfRule>
  </conditionalFormatting>
  <conditionalFormatting sqref="K5">
    <cfRule type="cellIs" dxfId="1" priority="22" operator="notEqual">
      <formula>0</formula>
    </cfRule>
  </conditionalFormatting>
  <conditionalFormatting sqref="L5">
    <cfRule type="cellIs" dxfId="0" priority="23" operator="equal">
      <formula>0</formula>
    </cfRule>
  </conditionalFormatting>
  <conditionalFormatting sqref="L5">
    <cfRule type="cellIs" dxfId="2" priority="24" operator="notEqual">
      <formula>0</formula>
    </cfRule>
  </conditionalFormatting>
  <conditionalFormatting sqref="I7">
    <cfRule type="cellIs" dxfId="0" priority="25" operator="equal">
      <formula>0</formula>
    </cfRule>
  </conditionalFormatting>
  <conditionalFormatting sqref="I7">
    <cfRule type="cellIs" dxfId="1" priority="26" operator="notEqual">
      <formula>0</formula>
    </cfRule>
  </conditionalFormatting>
  <conditionalFormatting sqref="J7">
    <cfRule type="cellIs" dxfId="0" priority="27" operator="equal">
      <formula>0</formula>
    </cfRule>
  </conditionalFormatting>
  <conditionalFormatting sqref="J7">
    <cfRule type="cellIs" dxfId="2" priority="28" operator="notEqual">
      <formula>0</formula>
    </cfRule>
  </conditionalFormatting>
  <conditionalFormatting sqref="K7">
    <cfRule type="cellIs" dxfId="0" priority="29" operator="equal">
      <formula>0</formula>
    </cfRule>
  </conditionalFormatting>
  <conditionalFormatting sqref="K7">
    <cfRule type="cellIs" dxfId="1" priority="30" operator="notEqual">
      <formula>0</formula>
    </cfRule>
  </conditionalFormatting>
  <conditionalFormatting sqref="L7">
    <cfRule type="cellIs" dxfId="0" priority="31" operator="equal">
      <formula>0</formula>
    </cfRule>
  </conditionalFormatting>
  <conditionalFormatting sqref="L7">
    <cfRule type="cellIs" dxfId="2" priority="32" operator="notEqual">
      <formula>0</formula>
    </cfRule>
  </conditionalFormatting>
  <conditionalFormatting sqref="I16">
    <cfRule type="cellIs" dxfId="0" priority="33" operator="equal">
      <formula>0</formula>
    </cfRule>
  </conditionalFormatting>
  <conditionalFormatting sqref="I16">
    <cfRule type="cellIs" dxfId="1" priority="34" operator="notEqual">
      <formula>0</formula>
    </cfRule>
  </conditionalFormatting>
  <conditionalFormatting sqref="J16">
    <cfRule type="cellIs" dxfId="0" priority="35" operator="equal">
      <formula>0</formula>
    </cfRule>
  </conditionalFormatting>
  <conditionalFormatting sqref="J16">
    <cfRule type="cellIs" dxfId="2" priority="36" operator="notEqual">
      <formula>0</formula>
    </cfRule>
  </conditionalFormatting>
  <conditionalFormatting sqref="K16">
    <cfRule type="cellIs" dxfId="0" priority="37" operator="equal">
      <formula>0</formula>
    </cfRule>
  </conditionalFormatting>
  <conditionalFormatting sqref="K16">
    <cfRule type="cellIs" dxfId="1" priority="38" operator="notEqual">
      <formula>0</formula>
    </cfRule>
  </conditionalFormatting>
  <conditionalFormatting sqref="L16">
    <cfRule type="cellIs" dxfId="0" priority="39" operator="equal">
      <formula>0</formula>
    </cfRule>
  </conditionalFormatting>
  <conditionalFormatting sqref="L16">
    <cfRule type="cellIs" dxfId="2" priority="40" operator="notEqual">
      <formula>0</formula>
    </cfRule>
  </conditionalFormatting>
  <conditionalFormatting sqref="I17">
    <cfRule type="cellIs" dxfId="0" priority="41" operator="equal">
      <formula>0</formula>
    </cfRule>
  </conditionalFormatting>
  <conditionalFormatting sqref="I17">
    <cfRule type="cellIs" dxfId="1" priority="42" operator="notEqual">
      <formula>0</formula>
    </cfRule>
  </conditionalFormatting>
  <conditionalFormatting sqref="J17">
    <cfRule type="cellIs" dxfId="0" priority="43" operator="equal">
      <formula>0</formula>
    </cfRule>
  </conditionalFormatting>
  <conditionalFormatting sqref="J17">
    <cfRule type="cellIs" dxfId="2" priority="44" operator="notEqual">
      <formula>0</formula>
    </cfRule>
  </conditionalFormatting>
  <conditionalFormatting sqref="K17">
    <cfRule type="cellIs" dxfId="0" priority="45" operator="equal">
      <formula>0</formula>
    </cfRule>
  </conditionalFormatting>
  <conditionalFormatting sqref="K17">
    <cfRule type="cellIs" dxfId="1" priority="46" operator="notEqual">
      <formula>0</formula>
    </cfRule>
  </conditionalFormatting>
  <conditionalFormatting sqref="L17">
    <cfRule type="cellIs" dxfId="0" priority="47" operator="equal">
      <formula>0</formula>
    </cfRule>
  </conditionalFormatting>
  <conditionalFormatting sqref="L17">
    <cfRule type="cellIs" dxfId="2" priority="48" operator="notEqual">
      <formula>0</formula>
    </cfRule>
  </conditionalFormatting>
  <conditionalFormatting sqref="I18">
    <cfRule type="cellIs" dxfId="0" priority="49" operator="equal">
      <formula>0</formula>
    </cfRule>
  </conditionalFormatting>
  <conditionalFormatting sqref="I18">
    <cfRule type="cellIs" dxfId="1" priority="50" operator="notEqual">
      <formula>0</formula>
    </cfRule>
  </conditionalFormatting>
  <conditionalFormatting sqref="J18">
    <cfRule type="cellIs" dxfId="0" priority="51" operator="equal">
      <formula>0</formula>
    </cfRule>
  </conditionalFormatting>
  <conditionalFormatting sqref="J18">
    <cfRule type="cellIs" dxfId="2" priority="52" operator="notEqual">
      <formula>0</formula>
    </cfRule>
  </conditionalFormatting>
  <conditionalFormatting sqref="K18">
    <cfRule type="cellIs" dxfId="0" priority="53" operator="equal">
      <formula>0</formula>
    </cfRule>
  </conditionalFormatting>
  <conditionalFormatting sqref="K18">
    <cfRule type="cellIs" dxfId="1" priority="54" operator="notEqual">
      <formula>0</formula>
    </cfRule>
  </conditionalFormatting>
  <conditionalFormatting sqref="L18">
    <cfRule type="cellIs" dxfId="0" priority="55" operator="equal">
      <formula>0</formula>
    </cfRule>
  </conditionalFormatting>
  <conditionalFormatting sqref="L18">
    <cfRule type="cellIs" dxfId="2" priority="56" operator="notEqual">
      <formula>0</formula>
    </cfRule>
  </conditionalFormatting>
  <conditionalFormatting sqref="I19">
    <cfRule type="cellIs" dxfId="0" priority="57" operator="equal">
      <formula>0</formula>
    </cfRule>
  </conditionalFormatting>
  <conditionalFormatting sqref="I19">
    <cfRule type="cellIs" dxfId="1" priority="58" operator="notEqual">
      <formula>0</formula>
    </cfRule>
  </conditionalFormatting>
  <conditionalFormatting sqref="J19">
    <cfRule type="cellIs" dxfId="0" priority="59" operator="equal">
      <formula>0</formula>
    </cfRule>
  </conditionalFormatting>
  <conditionalFormatting sqref="J19">
    <cfRule type="cellIs" dxfId="2" priority="60" operator="notEqual">
      <formula>0</formula>
    </cfRule>
  </conditionalFormatting>
  <conditionalFormatting sqref="K19">
    <cfRule type="cellIs" dxfId="0" priority="61" operator="equal">
      <formula>0</formula>
    </cfRule>
  </conditionalFormatting>
  <conditionalFormatting sqref="K19">
    <cfRule type="cellIs" dxfId="1" priority="62" operator="notEqual">
      <formula>0</formula>
    </cfRule>
  </conditionalFormatting>
  <conditionalFormatting sqref="L19">
    <cfRule type="cellIs" dxfId="0" priority="63" operator="equal">
      <formula>0</formula>
    </cfRule>
  </conditionalFormatting>
  <conditionalFormatting sqref="L19">
    <cfRule type="cellIs" dxfId="2" priority="64" operator="notEqual">
      <formula>0</formula>
    </cfRule>
  </conditionalFormatting>
  <conditionalFormatting sqref="I20">
    <cfRule type="cellIs" dxfId="0" priority="65" operator="equal">
      <formula>0</formula>
    </cfRule>
  </conditionalFormatting>
  <conditionalFormatting sqref="I20">
    <cfRule type="cellIs" dxfId="1" priority="66" operator="notEqual">
      <formula>0</formula>
    </cfRule>
  </conditionalFormatting>
  <conditionalFormatting sqref="J20">
    <cfRule type="cellIs" dxfId="0" priority="67" operator="equal">
      <formula>0</formula>
    </cfRule>
  </conditionalFormatting>
  <conditionalFormatting sqref="J20">
    <cfRule type="cellIs" dxfId="2" priority="68" operator="notEqual">
      <formula>0</formula>
    </cfRule>
  </conditionalFormatting>
  <conditionalFormatting sqref="K20">
    <cfRule type="cellIs" dxfId="0" priority="69" operator="equal">
      <formula>0</formula>
    </cfRule>
  </conditionalFormatting>
  <conditionalFormatting sqref="K20">
    <cfRule type="cellIs" dxfId="1" priority="70" operator="notEqual">
      <formula>0</formula>
    </cfRule>
  </conditionalFormatting>
  <conditionalFormatting sqref="L20">
    <cfRule type="cellIs" dxfId="0" priority="71" operator="equal">
      <formula>0</formula>
    </cfRule>
  </conditionalFormatting>
  <conditionalFormatting sqref="L20">
    <cfRule type="cellIs" dxfId="2" priority="72" operator="notEqual">
      <formula>0</formula>
    </cfRule>
  </conditionalFormatting>
  <conditionalFormatting sqref="I24">
    <cfRule type="cellIs" dxfId="0" priority="73" operator="equal">
      <formula>0</formula>
    </cfRule>
  </conditionalFormatting>
  <conditionalFormatting sqref="I24">
    <cfRule type="cellIs" dxfId="1" priority="74" operator="notEqual">
      <formula>0</formula>
    </cfRule>
  </conditionalFormatting>
  <conditionalFormatting sqref="J24">
    <cfRule type="cellIs" dxfId="0" priority="75" operator="equal">
      <formula>0</formula>
    </cfRule>
  </conditionalFormatting>
  <conditionalFormatting sqref="J24">
    <cfRule type="cellIs" dxfId="2" priority="76" operator="notEqual">
      <formula>0</formula>
    </cfRule>
  </conditionalFormatting>
  <conditionalFormatting sqref="K24">
    <cfRule type="cellIs" dxfId="0" priority="77" operator="equal">
      <formula>0</formula>
    </cfRule>
  </conditionalFormatting>
  <conditionalFormatting sqref="K24">
    <cfRule type="cellIs" dxfId="1" priority="78" operator="notEqual">
      <formula>0</formula>
    </cfRule>
  </conditionalFormatting>
  <conditionalFormatting sqref="L24">
    <cfRule type="cellIs" dxfId="0" priority="79" operator="equal">
      <formula>0</formula>
    </cfRule>
  </conditionalFormatting>
  <conditionalFormatting sqref="L24">
    <cfRule type="cellIs" dxfId="2" priority="80" operator="notEqual">
      <formula>0</formula>
    </cfRule>
  </conditionalFormatting>
  <conditionalFormatting sqref="I28">
    <cfRule type="cellIs" dxfId="0" priority="81" operator="equal">
      <formula>0</formula>
    </cfRule>
  </conditionalFormatting>
  <conditionalFormatting sqref="I28">
    <cfRule type="cellIs" dxfId="1" priority="82" operator="notEqual">
      <formula>0</formula>
    </cfRule>
  </conditionalFormatting>
  <conditionalFormatting sqref="J28">
    <cfRule type="cellIs" dxfId="0" priority="83" operator="equal">
      <formula>0</formula>
    </cfRule>
  </conditionalFormatting>
  <conditionalFormatting sqref="J28">
    <cfRule type="cellIs" dxfId="2" priority="84" operator="notEqual">
      <formula>0</formula>
    </cfRule>
  </conditionalFormatting>
  <conditionalFormatting sqref="K28">
    <cfRule type="cellIs" dxfId="0" priority="85" operator="equal">
      <formula>0</formula>
    </cfRule>
  </conditionalFormatting>
  <conditionalFormatting sqref="K28">
    <cfRule type="cellIs" dxfId="1" priority="86" operator="notEqual">
      <formula>0</formula>
    </cfRule>
  </conditionalFormatting>
  <conditionalFormatting sqref="L28">
    <cfRule type="cellIs" dxfId="0" priority="87" operator="equal">
      <formula>0</formula>
    </cfRule>
  </conditionalFormatting>
  <conditionalFormatting sqref="L28">
    <cfRule type="cellIs" dxfId="2" priority="88" operator="notEqual">
      <formula>0</formula>
    </cfRule>
  </conditionalFormatting>
  <conditionalFormatting sqref="I30">
    <cfRule type="cellIs" dxfId="0" priority="89" operator="equal">
      <formula>0</formula>
    </cfRule>
  </conditionalFormatting>
  <conditionalFormatting sqref="I30">
    <cfRule type="cellIs" dxfId="1" priority="90" operator="notEqual">
      <formula>0</formula>
    </cfRule>
  </conditionalFormatting>
  <conditionalFormatting sqref="J30">
    <cfRule type="cellIs" dxfId="0" priority="91" operator="equal">
      <formula>0</formula>
    </cfRule>
  </conditionalFormatting>
  <conditionalFormatting sqref="J30">
    <cfRule type="cellIs" dxfId="2" priority="92" operator="notEqual">
      <formula>0</formula>
    </cfRule>
  </conditionalFormatting>
  <conditionalFormatting sqref="K30">
    <cfRule type="cellIs" dxfId="0" priority="93" operator="equal">
      <formula>0</formula>
    </cfRule>
  </conditionalFormatting>
  <conditionalFormatting sqref="K30">
    <cfRule type="cellIs" dxfId="1" priority="94" operator="notEqual">
      <formula>0</formula>
    </cfRule>
  </conditionalFormatting>
  <conditionalFormatting sqref="L30">
    <cfRule type="cellIs" dxfId="0" priority="95" operator="equal">
      <formula>0</formula>
    </cfRule>
  </conditionalFormatting>
  <conditionalFormatting sqref="L30">
    <cfRule type="cellIs" dxfId="2" priority="96" operator="notEqual">
      <formula>0</formula>
    </cfRule>
  </conditionalFormatting>
  <conditionalFormatting sqref="I31">
    <cfRule type="cellIs" dxfId="0" priority="97" operator="equal">
      <formula>0</formula>
    </cfRule>
  </conditionalFormatting>
  <conditionalFormatting sqref="I31">
    <cfRule type="cellIs" dxfId="1" priority="98" operator="notEqual">
      <formula>0</formula>
    </cfRule>
  </conditionalFormatting>
  <conditionalFormatting sqref="J31">
    <cfRule type="cellIs" dxfId="0" priority="99" operator="equal">
      <formula>0</formula>
    </cfRule>
  </conditionalFormatting>
  <conditionalFormatting sqref="J31">
    <cfRule type="cellIs" dxfId="2" priority="100" operator="notEqual">
      <formula>0</formula>
    </cfRule>
  </conditionalFormatting>
  <conditionalFormatting sqref="K31">
    <cfRule type="cellIs" dxfId="0" priority="101" operator="equal">
      <formula>0</formula>
    </cfRule>
  </conditionalFormatting>
  <conditionalFormatting sqref="K31">
    <cfRule type="cellIs" dxfId="1" priority="102" operator="notEqual">
      <formula>0</formula>
    </cfRule>
  </conditionalFormatting>
  <conditionalFormatting sqref="L31">
    <cfRule type="cellIs" dxfId="0" priority="103" operator="equal">
      <formula>0</formula>
    </cfRule>
  </conditionalFormatting>
  <conditionalFormatting sqref="L31">
    <cfRule type="cellIs" dxfId="2" priority="104" operator="notEqual">
      <formula>0</formula>
    </cfRule>
  </conditionalFormatting>
  <conditionalFormatting sqref="I32">
    <cfRule type="cellIs" dxfId="0" priority="105" operator="equal">
      <formula>0</formula>
    </cfRule>
  </conditionalFormatting>
  <conditionalFormatting sqref="I32">
    <cfRule type="cellIs" dxfId="1" priority="106" operator="notEqual">
      <formula>0</formula>
    </cfRule>
  </conditionalFormatting>
  <conditionalFormatting sqref="J32">
    <cfRule type="cellIs" dxfId="0" priority="107" operator="equal">
      <formula>0</formula>
    </cfRule>
  </conditionalFormatting>
  <conditionalFormatting sqref="J32">
    <cfRule type="cellIs" dxfId="2" priority="108" operator="notEqual">
      <formula>0</formula>
    </cfRule>
  </conditionalFormatting>
  <conditionalFormatting sqref="K32">
    <cfRule type="cellIs" dxfId="0" priority="109" operator="equal">
      <formula>0</formula>
    </cfRule>
  </conditionalFormatting>
  <conditionalFormatting sqref="K32">
    <cfRule type="cellIs" dxfId="1" priority="110" operator="notEqual">
      <formula>0</formula>
    </cfRule>
  </conditionalFormatting>
  <conditionalFormatting sqref="L32">
    <cfRule type="cellIs" dxfId="0" priority="111" operator="equal">
      <formula>0</formula>
    </cfRule>
  </conditionalFormatting>
  <conditionalFormatting sqref="L32">
    <cfRule type="cellIs" dxfId="2" priority="112" operator="notEqual">
      <formula>0</formula>
    </cfRule>
  </conditionalFormatting>
  <conditionalFormatting sqref="I33">
    <cfRule type="cellIs" dxfId="0" priority="113" operator="equal">
      <formula>0</formula>
    </cfRule>
  </conditionalFormatting>
  <conditionalFormatting sqref="I33">
    <cfRule type="cellIs" dxfId="1" priority="114" operator="notEqual">
      <formula>0</formula>
    </cfRule>
  </conditionalFormatting>
  <conditionalFormatting sqref="J33">
    <cfRule type="cellIs" dxfId="0" priority="115" operator="equal">
      <formula>0</formula>
    </cfRule>
  </conditionalFormatting>
  <conditionalFormatting sqref="J33">
    <cfRule type="cellIs" dxfId="2" priority="116" operator="notEqual">
      <formula>0</formula>
    </cfRule>
  </conditionalFormatting>
  <conditionalFormatting sqref="K33">
    <cfRule type="cellIs" dxfId="0" priority="117" operator="equal">
      <formula>0</formula>
    </cfRule>
  </conditionalFormatting>
  <conditionalFormatting sqref="K33">
    <cfRule type="cellIs" dxfId="1" priority="118" operator="notEqual">
      <formula>0</formula>
    </cfRule>
  </conditionalFormatting>
  <conditionalFormatting sqref="L33">
    <cfRule type="cellIs" dxfId="0" priority="119" operator="equal">
      <formula>0</formula>
    </cfRule>
  </conditionalFormatting>
  <conditionalFormatting sqref="L33">
    <cfRule type="cellIs" dxfId="2" priority="120" operator="notEqual">
      <formula>0</formula>
    </cfRule>
  </conditionalFormatting>
  <conditionalFormatting sqref="I35">
    <cfRule type="cellIs" dxfId="0" priority="121" operator="equal">
      <formula>0</formula>
    </cfRule>
  </conditionalFormatting>
  <conditionalFormatting sqref="I35">
    <cfRule type="cellIs" dxfId="1" priority="122" operator="notEqual">
      <formula>0</formula>
    </cfRule>
  </conditionalFormatting>
  <conditionalFormatting sqref="J35">
    <cfRule type="cellIs" dxfId="0" priority="123" operator="equal">
      <formula>0</formula>
    </cfRule>
  </conditionalFormatting>
  <conditionalFormatting sqref="J35">
    <cfRule type="cellIs" dxfId="2" priority="124" operator="notEqual">
      <formula>0</formula>
    </cfRule>
  </conditionalFormatting>
  <conditionalFormatting sqref="K35">
    <cfRule type="cellIs" dxfId="0" priority="125" operator="equal">
      <formula>0</formula>
    </cfRule>
  </conditionalFormatting>
  <conditionalFormatting sqref="K35">
    <cfRule type="cellIs" dxfId="1" priority="126" operator="notEqual">
      <formula>0</formula>
    </cfRule>
  </conditionalFormatting>
  <conditionalFormatting sqref="L35">
    <cfRule type="cellIs" dxfId="0" priority="127" operator="equal">
      <formula>0</formula>
    </cfRule>
  </conditionalFormatting>
  <conditionalFormatting sqref="L35">
    <cfRule type="cellIs" dxfId="2" priority="128" operator="notEqual">
      <formula>0</formula>
    </cfRule>
  </conditionalFormatting>
  <conditionalFormatting sqref="I40">
    <cfRule type="cellIs" dxfId="0" priority="129" operator="equal">
      <formula>0</formula>
    </cfRule>
  </conditionalFormatting>
  <conditionalFormatting sqref="I40">
    <cfRule type="cellIs" dxfId="1" priority="130" operator="notEqual">
      <formula>0</formula>
    </cfRule>
  </conditionalFormatting>
  <conditionalFormatting sqref="J40">
    <cfRule type="cellIs" dxfId="0" priority="131" operator="equal">
      <formula>0</formula>
    </cfRule>
  </conditionalFormatting>
  <conditionalFormatting sqref="J40">
    <cfRule type="cellIs" dxfId="2" priority="132" operator="notEqual">
      <formula>0</formula>
    </cfRule>
  </conditionalFormatting>
  <conditionalFormatting sqref="K40">
    <cfRule type="cellIs" dxfId="0" priority="133" operator="equal">
      <formula>0</formula>
    </cfRule>
  </conditionalFormatting>
  <conditionalFormatting sqref="K40">
    <cfRule type="cellIs" dxfId="1" priority="134" operator="notEqual">
      <formula>0</formula>
    </cfRule>
  </conditionalFormatting>
  <conditionalFormatting sqref="L40">
    <cfRule type="cellIs" dxfId="0" priority="135" operator="equal">
      <formula>0</formula>
    </cfRule>
  </conditionalFormatting>
  <conditionalFormatting sqref="L40">
    <cfRule type="cellIs" dxfId="2" priority="136" operator="notEqual">
      <formula>0</formula>
    </cfRule>
  </conditionalFormatting>
  <conditionalFormatting sqref="I41">
    <cfRule type="cellIs" dxfId="0" priority="137" operator="equal">
      <formula>0</formula>
    </cfRule>
  </conditionalFormatting>
  <conditionalFormatting sqref="I41">
    <cfRule type="cellIs" dxfId="1" priority="138" operator="notEqual">
      <formula>0</formula>
    </cfRule>
  </conditionalFormatting>
  <conditionalFormatting sqref="J41">
    <cfRule type="cellIs" dxfId="0" priority="139" operator="equal">
      <formula>0</formula>
    </cfRule>
  </conditionalFormatting>
  <conditionalFormatting sqref="J41">
    <cfRule type="cellIs" dxfId="2" priority="140" operator="notEqual">
      <formula>0</formula>
    </cfRule>
  </conditionalFormatting>
  <conditionalFormatting sqref="K41">
    <cfRule type="cellIs" dxfId="0" priority="141" operator="equal">
      <formula>0</formula>
    </cfRule>
  </conditionalFormatting>
  <conditionalFormatting sqref="K41">
    <cfRule type="cellIs" dxfId="1" priority="142" operator="notEqual">
      <formula>0</formula>
    </cfRule>
  </conditionalFormatting>
  <conditionalFormatting sqref="L41">
    <cfRule type="cellIs" dxfId="0" priority="143" operator="equal">
      <formula>0</formula>
    </cfRule>
  </conditionalFormatting>
  <conditionalFormatting sqref="L41">
    <cfRule type="cellIs" dxfId="2" priority="144" operator="notEqual">
      <formula>0</formula>
    </cfRule>
  </conditionalFormatting>
  <hyperlinks>
    <hyperlink ref="A3" r:id="rId_hyperlink_1"/>
    <hyperlink ref="E3" r:id="rId_hyperlink_2"/>
    <hyperlink ref="A4" r:id="rId_hyperlink_3"/>
    <hyperlink ref="E4" r:id="rId_hyperlink_4"/>
    <hyperlink ref="A5" r:id="rId_hyperlink_5"/>
    <hyperlink ref="E5" r:id="rId_hyperlink_6"/>
    <hyperlink ref="A6" r:id="rId_hyperlink_7"/>
    <hyperlink ref="E6" r:id="rId_hyperlink_8"/>
    <hyperlink ref="A12" r:id="rId_hyperlink_9"/>
    <hyperlink ref="E12" r:id="rId_hyperlink_10"/>
    <hyperlink ref="A13" r:id="rId_hyperlink_11"/>
    <hyperlink ref="E13" r:id="rId_hyperlink_12"/>
    <hyperlink ref="A14" r:id="rId_hyperlink_13"/>
    <hyperlink ref="E14" r:id="rId_hyperlink_14"/>
    <hyperlink ref="A15" r:id="rId_hyperlink_15"/>
    <hyperlink ref="E15" r:id="rId_hyperlink_16"/>
    <hyperlink ref="A16" r:id="rId_hyperlink_17"/>
    <hyperlink ref="E16" r:id="rId_hyperlink_18"/>
    <hyperlink ref="A17" r:id="rId_hyperlink_19"/>
    <hyperlink ref="E17" r:id="rId_hyperlink_20"/>
    <hyperlink ref="A18" r:id="rId_hyperlink_21"/>
    <hyperlink ref="E18" r:id="rId_hyperlink_22"/>
    <hyperlink ref="A19" r:id="rId_hyperlink_23"/>
    <hyperlink ref="E19" r:id="rId_hyperlink_24"/>
    <hyperlink ref="A20" r:id="rId_hyperlink_25"/>
    <hyperlink ref="E20" r:id="rId_hyperlink_26"/>
    <hyperlink ref="A21" r:id="rId_hyperlink_27"/>
    <hyperlink ref="E21" r:id="rId_hyperlink_28"/>
    <hyperlink ref="A22" r:id="rId_hyperlink_29"/>
    <hyperlink ref="E22" r:id="rId_hyperlink_30"/>
    <hyperlink ref="A23" r:id="rId_hyperlink_31"/>
    <hyperlink ref="E23" r:id="rId_hyperlink_32"/>
    <hyperlink ref="A24" r:id="rId_hyperlink_33"/>
    <hyperlink ref="E24" r:id="rId_hyperlink_34"/>
    <hyperlink ref="A25" r:id="rId_hyperlink_35"/>
    <hyperlink ref="E25" r:id="rId_hyperlink_36"/>
    <hyperlink ref="A26" r:id="rId_hyperlink_37"/>
    <hyperlink ref="E26" r:id="rId_hyperlink_38"/>
    <hyperlink ref="A27" r:id="rId_hyperlink_39"/>
    <hyperlink ref="E27" r:id="rId_hyperlink_40"/>
    <hyperlink ref="A28" r:id="rId_hyperlink_41"/>
    <hyperlink ref="E28" r:id="rId_hyperlink_42"/>
    <hyperlink ref="A29" r:id="rId_hyperlink_43"/>
    <hyperlink ref="E29" r:id="rId_hyperlink_44"/>
    <hyperlink ref="A30" r:id="rId_hyperlink_45"/>
    <hyperlink ref="E30" r:id="rId_hyperlink_46"/>
    <hyperlink ref="A31" r:id="rId_hyperlink_47"/>
    <hyperlink ref="E31" r:id="rId_hyperlink_48"/>
    <hyperlink ref="A32" r:id="rId_hyperlink_49"/>
    <hyperlink ref="E32" r:id="rId_hyperlink_50"/>
    <hyperlink ref="A33" r:id="rId_hyperlink_51"/>
    <hyperlink ref="E33" r:id="rId_hyperlink_52"/>
    <hyperlink ref="A34" r:id="rId_hyperlink_53"/>
    <hyperlink ref="E34" r:id="rId_hyperlink_54"/>
    <hyperlink ref="A35" r:id="rId_hyperlink_55"/>
    <hyperlink ref="E35" r:id="rId_hyperlink_56"/>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P49"/>
  <sheetViews>
    <sheetView tabSelected="0" workbookViewId="0" showGridLines="true" showRowColHeaders="1">
      <selection activeCell="P49" sqref="P49"/>
    </sheetView>
  </sheetViews>
  <sheetFormatPr defaultRowHeight="14.4" outlineLevelRow="0" outlineLevelCol="0"/>
  <cols>
    <col min="1" max="1" width="15.281982" bestFit="true" customWidth="true" style="0"/>
    <col min="2" max="2" width="88.406982" bestFit="true" customWidth="true" style="0"/>
    <col min="3" max="3" width="54.129639" bestFit="true" customWidth="true" style="0"/>
    <col min="4" max="4" width="18.709717" bestFit="true" customWidth="true" style="0"/>
    <col min="5" max="5" width="17.567139" bestFit="true" customWidth="true" style="0"/>
    <col min="6" max="6" width="12.854004" bestFit="true" customWidth="true" style="0"/>
    <col min="7" max="7" width="13.996582" bestFit="true" customWidth="true" style="0"/>
    <col min="8" max="8" width="13.996582" bestFit="true" customWidth="true" style="0"/>
    <col min="9" max="9" width="16.424561" bestFit="true" customWidth="true" style="0"/>
    <col min="10" max="10" width="6.998291" bestFit="true" customWidth="true" style="0"/>
    <col min="11" max="11" width="13.996582" bestFit="true" customWidth="true" style="0"/>
    <col min="12" max="12" width="6.998291" bestFit="true" customWidth="true" style="0"/>
    <col min="13" max="13" width="10.568848" bestFit="true" customWidth="true" style="0"/>
    <col min="14" max="14" width="8.140869" bestFit="true" customWidth="true" style="0"/>
    <col min="15" max="15" width="11.711426" bestFit="true" customWidth="true" style="0"/>
    <col min="16" max="16" width="8.140869" bestFit="true" customWidth="true" style="0"/>
  </cols>
  <sheetData>
    <row r="1" spans="1:16">
      <c r="B1" t="s">
        <v>0</v>
      </c>
      <c r="C1" t="s">
        <v>1</v>
      </c>
      <c r="H1" t="s">
        <v>2</v>
      </c>
      <c r="I1" t="s">
        <v>3</v>
      </c>
    </row>
    <row r="2" spans="1:16">
      <c r="A2" s="1041" t="s">
        <v>4</v>
      </c>
      <c r="B2" s="1042" t="s">
        <v>5</v>
      </c>
      <c r="C2" s="1043" t="s">
        <v>6</v>
      </c>
      <c r="D2" s="1044" t="s">
        <v>7</v>
      </c>
      <c r="E2" s="1045" t="s">
        <v>8</v>
      </c>
      <c r="F2" s="1046" t="s">
        <v>9</v>
      </c>
      <c r="G2" s="1047" t="s">
        <v>10</v>
      </c>
      <c r="H2" s="1048" t="s">
        <v>11</v>
      </c>
      <c r="I2" s="1049" t="s">
        <v>12</v>
      </c>
      <c r="J2" s="1050"/>
      <c r="K2" s="1051" t="s">
        <v>13</v>
      </c>
      <c r="L2" s="1052"/>
      <c r="M2" s="1053" t="s">
        <v>14</v>
      </c>
      <c r="N2" s="1054"/>
      <c r="O2" s="1055" t="s">
        <v>15</v>
      </c>
      <c r="P2" s="1056"/>
    </row>
    <row r="3" spans="1:16">
      <c r="A3" s="1057" t="s">
        <v>16</v>
      </c>
      <c r="B3" s="1058" t="s">
        <v>17</v>
      </c>
      <c r="C3" s="1059" t="s">
        <v>18</v>
      </c>
      <c r="D3" s="1060">
        <v>633593</v>
      </c>
      <c r="E3" s="1061" t="s">
        <v>128</v>
      </c>
      <c r="F3" s="1062">
        <v>2522.5</v>
      </c>
      <c r="H3" s="1063" t="s">
        <v>20</v>
      </c>
      <c r="I3" s="1064">
        <v>0</v>
      </c>
      <c r="J3" s="1065">
        <v>0</v>
      </c>
      <c r="K3" s="1066">
        <v>0</v>
      </c>
      <c r="L3" s="1067">
        <v>0</v>
      </c>
      <c r="M3" s="1068">
        <v>0</v>
      </c>
      <c r="N3" s="1069">
        <v>0</v>
      </c>
      <c r="O3" s="1070">
        <v>1037.5</v>
      </c>
      <c r="P3" s="1071">
        <v>0.4112983151635283</v>
      </c>
    </row>
    <row r="4" spans="1:16">
      <c r="A4" s="1072" t="s">
        <v>21</v>
      </c>
      <c r="B4" s="1073" t="s">
        <v>22</v>
      </c>
      <c r="C4" s="1074" t="s">
        <v>23</v>
      </c>
      <c r="D4" s="1075">
        <v>600000</v>
      </c>
      <c r="E4" s="1076" t="s">
        <v>129</v>
      </c>
      <c r="F4" s="1077">
        <v>564.25</v>
      </c>
      <c r="I4" s="1078">
        <v>0</v>
      </c>
      <c r="J4" s="1079">
        <v>0</v>
      </c>
      <c r="K4" s="1080">
        <v>0</v>
      </c>
      <c r="L4" s="1081">
        <v>0</v>
      </c>
      <c r="M4" s="1082">
        <v>0</v>
      </c>
      <c r="N4" s="1083">
        <v>0</v>
      </c>
      <c r="O4" s="1084">
        <v>107.5</v>
      </c>
      <c r="P4" s="1085">
        <v>0.1905183872396987</v>
      </c>
    </row>
    <row r="5" spans="1:16">
      <c r="A5" s="1086" t="s">
        <v>25</v>
      </c>
      <c r="B5" s="1087" t="s">
        <v>26</v>
      </c>
      <c r="C5" s="1088" t="s">
        <v>27</v>
      </c>
      <c r="D5" s="1089">
        <v>23750</v>
      </c>
      <c r="E5" s="1090" t="s">
        <v>28</v>
      </c>
      <c r="F5" s="1091">
        <v>0</v>
      </c>
      <c r="I5" s="1092">
        <v>0</v>
      </c>
      <c r="J5" s="1093">
        <v>0</v>
      </c>
      <c r="K5" s="1094">
        <v>0</v>
      </c>
      <c r="L5" s="1095">
        <v>0</v>
      </c>
      <c r="M5" s="1096">
        <v>0</v>
      </c>
      <c r="N5" s="1097">
        <v>0</v>
      </c>
      <c r="O5" s="1098">
        <v>0</v>
      </c>
      <c r="P5" s="1099">
        <v>0</v>
      </c>
    </row>
    <row r="6" spans="1:16">
      <c r="A6" s="1100" t="s">
        <v>118</v>
      </c>
      <c r="B6" s="1101" t="s">
        <v>119</v>
      </c>
      <c r="C6" s="1102" t="s">
        <v>120</v>
      </c>
      <c r="D6" s="1103">
        <v>1792000</v>
      </c>
      <c r="E6" s="1104" t="s">
        <v>130</v>
      </c>
      <c r="F6" s="1105">
        <v>462.5</v>
      </c>
      <c r="G6" s="1106" t="s">
        <v>20</v>
      </c>
      <c r="I6" s="1107">
        <v>0</v>
      </c>
      <c r="J6" s="1108">
        <v>0</v>
      </c>
      <c r="K6" s="1109">
        <v>46422</v>
      </c>
      <c r="L6" s="1110">
        <v>0.02590513392857143</v>
      </c>
      <c r="M6" s="1111">
        <v>0</v>
      </c>
      <c r="N6" s="1112">
        <v>0</v>
      </c>
      <c r="O6" s="1113">
        <v>15</v>
      </c>
      <c r="P6" s="1114">
        <v>0.03243243243243243</v>
      </c>
    </row>
    <row r="7" spans="1:16">
      <c r="A7" s="1115" t="s">
        <v>25</v>
      </c>
      <c r="B7" s="1116" t="s">
        <v>26</v>
      </c>
      <c r="C7" s="1117" t="s">
        <v>29</v>
      </c>
      <c r="D7" s="1118">
        <v>23750</v>
      </c>
      <c r="E7" s="1119" t="s">
        <v>122</v>
      </c>
      <c r="F7" s="1120">
        <v>10</v>
      </c>
      <c r="I7" s="1121">
        <v>0</v>
      </c>
      <c r="J7" s="1122">
        <v>0</v>
      </c>
      <c r="K7" s="1123">
        <v>0</v>
      </c>
      <c r="L7" s="1124">
        <v>0</v>
      </c>
      <c r="M7" s="1125">
        <v>0</v>
      </c>
      <c r="N7" s="1126">
        <v>0</v>
      </c>
      <c r="O7" s="1127">
        <v>2</v>
      </c>
      <c r="P7" s="1128">
        <v>0.2</v>
      </c>
    </row>
    <row r="8" spans="1:16">
      <c r="A8" s="1129" t="s">
        <v>31</v>
      </c>
      <c r="D8" s="1130">
        <f>SUM(D3:D7)</f>
        <v>3073093</v>
      </c>
      <c r="F8" s="1131">
        <f>SUM(F3:F7)</f>
        <v>3559.25</v>
      </c>
      <c r="I8" s="1132">
        <f>SUM(I3:I7)</f>
        <v>0</v>
      </c>
      <c r="J8" s="1133">
        <f>(I8/D8)</f>
        <v>0</v>
      </c>
      <c r="K8" s="1134">
        <f>SUM(K3:K7)</f>
        <v>46422</v>
      </c>
      <c r="L8" s="1135">
        <f>(K8/D8)</f>
        <v>0.0151059535132845</v>
      </c>
      <c r="M8" s="1136">
        <f>SUM(M3:M7)</f>
        <v>0</v>
      </c>
      <c r="N8" s="1137">
        <f>(M8/F8)</f>
        <v>0</v>
      </c>
      <c r="O8" s="1138">
        <f>SUM(O3:O7)</f>
        <v>1162</v>
      </c>
      <c r="P8" s="1139">
        <f>(O8/F8)</f>
        <v>0.3264732738638758</v>
      </c>
    </row>
    <row r="10" spans="1:16">
      <c r="B10" t="s">
        <v>0</v>
      </c>
      <c r="C10" t="s">
        <v>32</v>
      </c>
      <c r="H10" t="s">
        <v>2</v>
      </c>
      <c r="I10" t="s">
        <v>3</v>
      </c>
    </row>
    <row r="11" spans="1:16">
      <c r="A11" s="1140" t="s">
        <v>4</v>
      </c>
      <c r="B11" s="1141" t="s">
        <v>5</v>
      </c>
      <c r="C11" s="1142" t="s">
        <v>6</v>
      </c>
      <c r="D11" s="1143" t="s">
        <v>7</v>
      </c>
      <c r="E11" s="1144" t="s">
        <v>8</v>
      </c>
      <c r="F11" s="1145" t="s">
        <v>9</v>
      </c>
      <c r="G11" s="1146" t="s">
        <v>10</v>
      </c>
      <c r="H11" s="1147" t="s">
        <v>11</v>
      </c>
      <c r="I11" s="1148" t="s">
        <v>12</v>
      </c>
      <c r="J11" s="1149"/>
      <c r="K11" s="1150" t="s">
        <v>13</v>
      </c>
      <c r="L11" s="1151"/>
      <c r="M11" s="1152" t="s">
        <v>14</v>
      </c>
      <c r="N11" s="1153"/>
      <c r="O11" s="1154" t="s">
        <v>15</v>
      </c>
      <c r="P11" s="1155"/>
    </row>
    <row r="12" spans="1:16">
      <c r="A12" s="1156" t="s">
        <v>33</v>
      </c>
      <c r="B12" s="1157" t="s">
        <v>34</v>
      </c>
      <c r="C12" s="1158" t="s">
        <v>35</v>
      </c>
      <c r="D12" s="1159">
        <v>3128225</v>
      </c>
      <c r="E12" s="1160" t="s">
        <v>36</v>
      </c>
      <c r="F12" s="1161">
        <v>1585.5</v>
      </c>
      <c r="I12" s="1162">
        <v>52610</v>
      </c>
      <c r="J12" s="1163">
        <v>0.01681784398500747</v>
      </c>
      <c r="K12" s="1164">
        <v>5000</v>
      </c>
      <c r="L12" s="1165">
        <v>0.001598350502281645</v>
      </c>
      <c r="M12" s="1166">
        <v>104</v>
      </c>
      <c r="N12" s="1167">
        <v>0.06559444970040997</v>
      </c>
      <c r="O12" s="1168">
        <v>329</v>
      </c>
      <c r="P12" s="1169">
        <v>0.2075055187637969</v>
      </c>
    </row>
    <row r="13" spans="1:16">
      <c r="A13" s="1170" t="s">
        <v>37</v>
      </c>
      <c r="B13" s="1171" t="s">
        <v>38</v>
      </c>
      <c r="C13" s="1172" t="s">
        <v>35</v>
      </c>
      <c r="D13" s="1173">
        <v>11190370</v>
      </c>
      <c r="E13" s="1174" t="s">
        <v>39</v>
      </c>
      <c r="F13" s="1175">
        <v>22037.4</v>
      </c>
      <c r="I13" s="1176">
        <v>569140.71</v>
      </c>
      <c r="J13" s="1177">
        <v>0.05085986522340191</v>
      </c>
      <c r="K13" s="1178">
        <v>338836</v>
      </c>
      <c r="L13" s="1179">
        <v>0.0302792490328738</v>
      </c>
      <c r="M13" s="1180">
        <v>384</v>
      </c>
      <c r="N13" s="1181">
        <v>0.01742492308530044</v>
      </c>
      <c r="O13" s="1182">
        <v>4999.2</v>
      </c>
      <c r="P13" s="1183">
        <v>0.2268507174167551</v>
      </c>
    </row>
    <row r="14" spans="1:16">
      <c r="A14" s="1184" t="s">
        <v>40</v>
      </c>
      <c r="B14" s="1185" t="s">
        <v>41</v>
      </c>
      <c r="C14" s="1186" t="s">
        <v>42</v>
      </c>
      <c r="D14" s="1187">
        <v>1392000</v>
      </c>
      <c r="E14" s="1188" t="s">
        <v>43</v>
      </c>
      <c r="F14" s="1189">
        <v>2499.5</v>
      </c>
      <c r="I14" s="1190">
        <v>30596.05</v>
      </c>
      <c r="J14" s="1191">
        <v>0.02197992097701149</v>
      </c>
      <c r="K14" s="1192">
        <v>0</v>
      </c>
      <c r="L14" s="1193">
        <v>0</v>
      </c>
      <c r="M14" s="1194">
        <v>71.5</v>
      </c>
      <c r="N14" s="1195">
        <v>0.02860572114422884</v>
      </c>
      <c r="O14" s="1196">
        <v>104.5</v>
      </c>
      <c r="P14" s="1197">
        <v>0.04180836167233447</v>
      </c>
    </row>
    <row r="15" spans="1:16">
      <c r="A15" s="1198" t="s">
        <v>44</v>
      </c>
      <c r="B15" s="1199" t="s">
        <v>45</v>
      </c>
      <c r="C15" s="1200" t="s">
        <v>42</v>
      </c>
      <c r="D15" s="1201">
        <v>896935</v>
      </c>
      <c r="E15" s="1202" t="s">
        <v>46</v>
      </c>
      <c r="F15" s="1203">
        <v>1664</v>
      </c>
      <c r="I15" s="1204">
        <v>17990</v>
      </c>
      <c r="J15" s="1205">
        <v>0.02005719478000078</v>
      </c>
      <c r="K15" s="1206">
        <v>0</v>
      </c>
      <c r="L15" s="1207">
        <v>0</v>
      </c>
      <c r="M15" s="1208">
        <v>9</v>
      </c>
      <c r="N15" s="1209">
        <v>0.005408653846153846</v>
      </c>
      <c r="O15" s="1210">
        <v>70</v>
      </c>
      <c r="P15" s="1211">
        <v>0.04206730769230769</v>
      </c>
    </row>
    <row r="16" spans="1:16">
      <c r="A16" s="1212" t="s">
        <v>47</v>
      </c>
      <c r="B16" s="1213" t="s">
        <v>48</v>
      </c>
      <c r="C16" s="1214" t="s">
        <v>49</v>
      </c>
      <c r="D16" s="1215">
        <v>84704</v>
      </c>
      <c r="E16" s="1216" t="s">
        <v>50</v>
      </c>
      <c r="F16" s="1217">
        <v>133</v>
      </c>
      <c r="I16" s="1218">
        <v>0</v>
      </c>
      <c r="J16" s="1219">
        <v>0</v>
      </c>
      <c r="K16" s="1220">
        <v>0</v>
      </c>
      <c r="L16" s="1221">
        <v>0</v>
      </c>
      <c r="M16" s="1222">
        <v>0</v>
      </c>
      <c r="N16" s="1223">
        <v>0</v>
      </c>
      <c r="O16" s="1224">
        <v>16</v>
      </c>
      <c r="P16" s="1225">
        <v>0.1203007518796992</v>
      </c>
    </row>
    <row r="17" spans="1:16">
      <c r="A17" s="1226" t="s">
        <v>51</v>
      </c>
      <c r="B17" s="1227" t="s">
        <v>52</v>
      </c>
      <c r="C17" s="1228" t="s">
        <v>53</v>
      </c>
      <c r="D17" s="1229">
        <v>153685</v>
      </c>
      <c r="E17" s="1230" t="s">
        <v>54</v>
      </c>
      <c r="F17" s="1231">
        <v>83</v>
      </c>
      <c r="I17" s="1232">
        <v>0</v>
      </c>
      <c r="J17" s="1233">
        <v>0</v>
      </c>
      <c r="K17" s="1234">
        <v>0</v>
      </c>
      <c r="L17" s="1235">
        <v>0</v>
      </c>
      <c r="M17" s="1236">
        <v>0</v>
      </c>
      <c r="N17" s="1237">
        <v>0</v>
      </c>
      <c r="O17" s="1238">
        <v>0</v>
      </c>
      <c r="P17" s="1239">
        <v>0</v>
      </c>
    </row>
    <row r="18" spans="1:16">
      <c r="A18" s="1240" t="s">
        <v>55</v>
      </c>
      <c r="B18" s="1241" t="s">
        <v>56</v>
      </c>
      <c r="C18" s="1242" t="s">
        <v>57</v>
      </c>
      <c r="D18" s="1243">
        <v>72500</v>
      </c>
      <c r="E18" s="1244" t="s">
        <v>28</v>
      </c>
      <c r="F18" s="1245">
        <v>0</v>
      </c>
      <c r="I18" s="1246">
        <v>0</v>
      </c>
      <c r="J18" s="1247">
        <v>0</v>
      </c>
      <c r="K18" s="1248">
        <v>0</v>
      </c>
      <c r="L18" s="1249">
        <v>0</v>
      </c>
      <c r="M18" s="1250">
        <v>0</v>
      </c>
      <c r="N18" s="1251">
        <v>0</v>
      </c>
      <c r="O18" s="1252">
        <v>0</v>
      </c>
      <c r="P18" s="1253">
        <v>0</v>
      </c>
    </row>
    <row r="19" spans="1:16">
      <c r="A19" s="1254" t="s">
        <v>58</v>
      </c>
      <c r="B19" s="1255" t="s">
        <v>59</v>
      </c>
      <c r="C19" s="1256" t="s">
        <v>60</v>
      </c>
      <c r="D19" s="1257">
        <v>84945</v>
      </c>
      <c r="E19" s="1258" t="s">
        <v>61</v>
      </c>
      <c r="F19" s="1259">
        <v>358</v>
      </c>
      <c r="H19" s="1260" t="s">
        <v>20</v>
      </c>
      <c r="I19" s="1261">
        <v>0</v>
      </c>
      <c r="J19" s="1262">
        <v>0</v>
      </c>
      <c r="K19" s="1263">
        <v>0</v>
      </c>
      <c r="L19" s="1264">
        <v>0</v>
      </c>
      <c r="M19" s="1265">
        <v>32</v>
      </c>
      <c r="N19" s="1266">
        <v>0.08938547486033518</v>
      </c>
      <c r="O19" s="1267">
        <v>8</v>
      </c>
      <c r="P19" s="1268">
        <v>0.0223463687150838</v>
      </c>
    </row>
    <row r="20" spans="1:16">
      <c r="A20" s="1269" t="s">
        <v>62</v>
      </c>
      <c r="B20" s="1270" t="s">
        <v>63</v>
      </c>
      <c r="C20" s="1271" t="s">
        <v>23</v>
      </c>
      <c r="D20" s="1272">
        <v>122105.4</v>
      </c>
      <c r="E20" s="1273" t="s">
        <v>28</v>
      </c>
      <c r="F20" s="1274">
        <v>0</v>
      </c>
      <c r="I20" s="1275">
        <v>0</v>
      </c>
      <c r="J20" s="1276">
        <v>0</v>
      </c>
      <c r="K20" s="1277">
        <v>0</v>
      </c>
      <c r="L20" s="1278">
        <v>0</v>
      </c>
      <c r="M20" s="1279">
        <v>0</v>
      </c>
      <c r="N20" s="1280">
        <v>0</v>
      </c>
      <c r="O20" s="1281">
        <v>0</v>
      </c>
      <c r="P20" s="1282">
        <v>0</v>
      </c>
    </row>
    <row r="21" spans="1:16">
      <c r="A21" s="1283" t="s">
        <v>64</v>
      </c>
      <c r="B21" s="1284" t="s">
        <v>65</v>
      </c>
      <c r="C21" s="1285" t="s">
        <v>66</v>
      </c>
      <c r="D21" s="1286">
        <v>258400</v>
      </c>
      <c r="E21" s="1287" t="s">
        <v>131</v>
      </c>
      <c r="F21" s="1288">
        <v>511</v>
      </c>
      <c r="G21" s="1289" t="s">
        <v>20</v>
      </c>
      <c r="I21" s="1290">
        <v>0</v>
      </c>
      <c r="J21" s="1291">
        <v>0</v>
      </c>
      <c r="K21" s="1292">
        <v>0</v>
      </c>
      <c r="L21" s="1293">
        <v>0</v>
      </c>
      <c r="M21" s="1294">
        <v>0</v>
      </c>
      <c r="N21" s="1295">
        <v>0</v>
      </c>
      <c r="O21" s="1296">
        <v>131.5</v>
      </c>
      <c r="P21" s="1297">
        <v>0.2573385518590998</v>
      </c>
    </row>
    <row r="22" spans="1:16">
      <c r="A22" s="1298" t="s">
        <v>68</v>
      </c>
      <c r="B22" s="1299" t="s">
        <v>69</v>
      </c>
      <c r="C22" s="1300" t="s">
        <v>53</v>
      </c>
      <c r="D22" s="1301">
        <v>184360</v>
      </c>
      <c r="E22" s="1302" t="s">
        <v>70</v>
      </c>
      <c r="F22" s="1303">
        <v>944</v>
      </c>
      <c r="I22" s="1304">
        <v>6649</v>
      </c>
      <c r="J22" s="1305">
        <v>0.03606530700802777</v>
      </c>
      <c r="K22" s="1306">
        <v>0</v>
      </c>
      <c r="L22" s="1307">
        <v>0</v>
      </c>
      <c r="M22" s="1308">
        <v>34</v>
      </c>
      <c r="N22" s="1309">
        <v>0.03601694915254237</v>
      </c>
      <c r="O22" s="1310">
        <v>169.5</v>
      </c>
      <c r="P22" s="1311">
        <v>0.1795550847457627</v>
      </c>
    </row>
    <row r="23" spans="1:16">
      <c r="A23" s="1312" t="s">
        <v>71</v>
      </c>
      <c r="B23" s="1313" t="s">
        <v>72</v>
      </c>
      <c r="C23" s="1314" t="s">
        <v>35</v>
      </c>
      <c r="D23" s="1315">
        <v>1150700</v>
      </c>
      <c r="E23" s="1316" t="s">
        <v>73</v>
      </c>
      <c r="F23" s="1317">
        <v>2419.5</v>
      </c>
      <c r="I23" s="1318">
        <v>22982</v>
      </c>
      <c r="J23" s="1319">
        <v>0.01997219084035804</v>
      </c>
      <c r="K23" s="1320">
        <v>0</v>
      </c>
      <c r="L23" s="1321">
        <v>0</v>
      </c>
      <c r="M23" s="1322">
        <v>137.5</v>
      </c>
      <c r="N23" s="1323">
        <v>0.05682992353792107</v>
      </c>
      <c r="O23" s="1324">
        <v>677.5</v>
      </c>
      <c r="P23" s="1325">
        <v>0.2800165323413928</v>
      </c>
    </row>
    <row r="24" spans="1:16">
      <c r="A24" s="1326" t="s">
        <v>74</v>
      </c>
      <c r="B24" s="1327" t="s">
        <v>75</v>
      </c>
      <c r="C24" s="1328" t="s">
        <v>53</v>
      </c>
      <c r="D24" s="1329">
        <v>1455000</v>
      </c>
      <c r="E24" s="1330" t="s">
        <v>76</v>
      </c>
      <c r="F24" s="1331">
        <v>2275</v>
      </c>
      <c r="I24" s="1332">
        <v>0</v>
      </c>
      <c r="J24" s="1333">
        <v>0</v>
      </c>
      <c r="K24" s="1334">
        <v>0</v>
      </c>
      <c r="L24" s="1335">
        <v>0</v>
      </c>
      <c r="M24" s="1336">
        <v>26</v>
      </c>
      <c r="N24" s="1337">
        <v>0.01142857142857143</v>
      </c>
      <c r="O24" s="1338">
        <v>262</v>
      </c>
      <c r="P24" s="1339">
        <v>0.1151648351648352</v>
      </c>
    </row>
    <row r="25" spans="1:16">
      <c r="A25" s="1340" t="s">
        <v>77</v>
      </c>
      <c r="B25" s="1341" t="s">
        <v>78</v>
      </c>
      <c r="C25" s="1342" t="s">
        <v>79</v>
      </c>
      <c r="D25" s="1343">
        <v>1493107</v>
      </c>
      <c r="E25" s="1344" t="s">
        <v>80</v>
      </c>
      <c r="F25" s="1345">
        <v>6528</v>
      </c>
      <c r="I25" s="1346">
        <v>100000</v>
      </c>
      <c r="J25" s="1347">
        <v>0.06697443652732189</v>
      </c>
      <c r="K25" s="1348">
        <v>0</v>
      </c>
      <c r="L25" s="1349">
        <v>0</v>
      </c>
      <c r="M25" s="1350">
        <v>66</v>
      </c>
      <c r="N25" s="1351">
        <v>0.01011029411764706</v>
      </c>
      <c r="O25" s="1352">
        <v>1033.5</v>
      </c>
      <c r="P25" s="1353">
        <v>0.1583180147058824</v>
      </c>
    </row>
    <row r="26" spans="1:16">
      <c r="A26" s="1354" t="s">
        <v>81</v>
      </c>
      <c r="B26" s="1355" t="s">
        <v>82</v>
      </c>
      <c r="C26" s="1356" t="s">
        <v>83</v>
      </c>
      <c r="D26" s="1357">
        <v>7854858.55</v>
      </c>
      <c r="E26" s="1358" t="s">
        <v>132</v>
      </c>
      <c r="F26" s="1359">
        <v>13720.5</v>
      </c>
      <c r="I26" s="1360">
        <v>254151.5</v>
      </c>
      <c r="J26" s="1361">
        <v>0.03235596139411066</v>
      </c>
      <c r="K26" s="1362">
        <v>0</v>
      </c>
      <c r="L26" s="1363">
        <v>0</v>
      </c>
      <c r="M26" s="1364">
        <v>245.5</v>
      </c>
      <c r="N26" s="1365">
        <v>0.01789293393097919</v>
      </c>
      <c r="O26" s="1366">
        <v>1690</v>
      </c>
      <c r="P26" s="1367">
        <v>0.1231733537407529</v>
      </c>
    </row>
    <row r="27" spans="1:16">
      <c r="A27" s="1368" t="s">
        <v>84</v>
      </c>
      <c r="B27" s="1369" t="s">
        <v>85</v>
      </c>
      <c r="C27" s="1370" t="s">
        <v>35</v>
      </c>
      <c r="D27" s="1371">
        <v>671500</v>
      </c>
      <c r="E27" s="1372" t="s">
        <v>86</v>
      </c>
      <c r="F27" s="1373">
        <v>501</v>
      </c>
      <c r="I27" s="1374">
        <v>11500</v>
      </c>
      <c r="J27" s="1375">
        <v>0.01712583767684289</v>
      </c>
      <c r="K27" s="1376">
        <v>0</v>
      </c>
      <c r="L27" s="1377">
        <v>0</v>
      </c>
      <c r="M27" s="1378">
        <v>40.5</v>
      </c>
      <c r="N27" s="1379">
        <v>0.0808383233532934</v>
      </c>
      <c r="O27" s="1380">
        <v>89.5</v>
      </c>
      <c r="P27" s="1381">
        <v>0.1786427145708583</v>
      </c>
    </row>
    <row r="28" spans="1:16">
      <c r="A28" s="1382" t="s">
        <v>87</v>
      </c>
      <c r="B28" s="1383" t="s">
        <v>88</v>
      </c>
      <c r="C28" s="1384" t="s">
        <v>89</v>
      </c>
      <c r="D28" s="1385">
        <v>168360</v>
      </c>
      <c r="E28" s="1386" t="s">
        <v>28</v>
      </c>
      <c r="F28" s="1387">
        <v>0</v>
      </c>
      <c r="I28" s="1388">
        <v>0</v>
      </c>
      <c r="J28" s="1389">
        <v>0</v>
      </c>
      <c r="K28" s="1390">
        <v>0</v>
      </c>
      <c r="L28" s="1391">
        <v>0</v>
      </c>
      <c r="M28" s="1392">
        <v>0</v>
      </c>
      <c r="N28" s="1393">
        <v>0</v>
      </c>
      <c r="O28" s="1394">
        <v>0</v>
      </c>
      <c r="P28" s="1395">
        <v>0</v>
      </c>
    </row>
    <row r="29" spans="1:16">
      <c r="A29" s="1396" t="s">
        <v>90</v>
      </c>
      <c r="B29" s="1397" t="s">
        <v>91</v>
      </c>
      <c r="C29" s="1398" t="s">
        <v>42</v>
      </c>
      <c r="D29" s="1399">
        <v>346616</v>
      </c>
      <c r="E29" s="1400" t="s">
        <v>46</v>
      </c>
      <c r="F29" s="1401">
        <v>1011.5</v>
      </c>
      <c r="I29" s="1402">
        <v>18600</v>
      </c>
      <c r="J29" s="1403">
        <v>0.05366168901608696</v>
      </c>
      <c r="K29" s="1404">
        <v>0</v>
      </c>
      <c r="L29" s="1405">
        <v>0</v>
      </c>
      <c r="M29" s="1406">
        <v>0</v>
      </c>
      <c r="N29" s="1407">
        <v>0</v>
      </c>
      <c r="O29" s="1408">
        <v>63</v>
      </c>
      <c r="P29" s="1409">
        <v>0.06228373702422145</v>
      </c>
    </row>
    <row r="30" spans="1:16">
      <c r="A30" s="1410" t="s">
        <v>92</v>
      </c>
      <c r="B30" s="1411" t="s">
        <v>93</v>
      </c>
      <c r="C30" s="1412" t="s">
        <v>94</v>
      </c>
      <c r="D30" s="1413">
        <v>200000</v>
      </c>
      <c r="E30" s="1414" t="s">
        <v>95</v>
      </c>
      <c r="F30" s="1415">
        <v>1108</v>
      </c>
      <c r="I30" s="1416">
        <v>0</v>
      </c>
      <c r="J30" s="1417">
        <v>0</v>
      </c>
      <c r="K30" s="1418">
        <v>0</v>
      </c>
      <c r="L30" s="1419">
        <v>0</v>
      </c>
      <c r="M30" s="1420">
        <v>0</v>
      </c>
      <c r="N30" s="1421">
        <v>0</v>
      </c>
      <c r="O30" s="1422">
        <v>110</v>
      </c>
      <c r="P30" s="1423">
        <v>0.09927797833935018</v>
      </c>
    </row>
    <row r="31" spans="1:16">
      <c r="A31" s="1424" t="s">
        <v>96</v>
      </c>
      <c r="B31" s="1425" t="s">
        <v>97</v>
      </c>
      <c r="C31" s="1426" t="s">
        <v>94</v>
      </c>
      <c r="D31" s="1427">
        <v>543774</v>
      </c>
      <c r="E31" s="1428" t="s">
        <v>98</v>
      </c>
      <c r="F31" s="1429">
        <v>2006.5</v>
      </c>
      <c r="I31" s="1430">
        <v>0</v>
      </c>
      <c r="J31" s="1431">
        <v>0</v>
      </c>
      <c r="K31" s="1432">
        <v>0</v>
      </c>
      <c r="L31" s="1433">
        <v>0</v>
      </c>
      <c r="M31" s="1434">
        <v>0</v>
      </c>
      <c r="N31" s="1435">
        <v>0</v>
      </c>
      <c r="O31" s="1436">
        <v>470.5</v>
      </c>
      <c r="P31" s="1437">
        <v>0.2344879142785946</v>
      </c>
    </row>
    <row r="32" spans="1:16">
      <c r="A32" s="1438" t="s">
        <v>84</v>
      </c>
      <c r="B32" s="1439" t="s">
        <v>99</v>
      </c>
      <c r="C32" s="1440" t="s">
        <v>35</v>
      </c>
      <c r="D32" s="1441">
        <v>419600</v>
      </c>
      <c r="E32" s="1442" t="s">
        <v>125</v>
      </c>
      <c r="F32" s="1443">
        <v>540</v>
      </c>
      <c r="I32" s="1444">
        <v>0</v>
      </c>
      <c r="J32" s="1445">
        <v>0</v>
      </c>
      <c r="K32" s="1446">
        <v>0</v>
      </c>
      <c r="L32" s="1447">
        <v>0</v>
      </c>
      <c r="M32" s="1448">
        <v>89.5</v>
      </c>
      <c r="N32" s="1449">
        <v>0.1657407407407408</v>
      </c>
      <c r="O32" s="1450">
        <v>135</v>
      </c>
      <c r="P32" s="1451">
        <v>0.25</v>
      </c>
    </row>
    <row r="33" spans="1:16">
      <c r="A33" s="1452" t="s">
        <v>84</v>
      </c>
      <c r="B33" s="1453" t="s">
        <v>101</v>
      </c>
      <c r="C33" s="1454" t="s">
        <v>102</v>
      </c>
      <c r="D33" s="1455">
        <v>489900</v>
      </c>
      <c r="E33" s="1456" t="s">
        <v>103</v>
      </c>
      <c r="F33" s="1457">
        <v>1252</v>
      </c>
      <c r="I33" s="1458">
        <v>0</v>
      </c>
      <c r="J33" s="1459">
        <v>0</v>
      </c>
      <c r="K33" s="1460">
        <v>0</v>
      </c>
      <c r="L33" s="1461">
        <v>0</v>
      </c>
      <c r="M33" s="1462">
        <v>0</v>
      </c>
      <c r="N33" s="1463">
        <v>0</v>
      </c>
      <c r="O33" s="1464">
        <v>317</v>
      </c>
      <c r="P33" s="1465">
        <v>0.2531948881789137</v>
      </c>
    </row>
    <row r="34" spans="1:16">
      <c r="A34" s="1466" t="s">
        <v>104</v>
      </c>
      <c r="B34" s="1467" t="s">
        <v>105</v>
      </c>
      <c r="C34" s="1468" t="s">
        <v>83</v>
      </c>
      <c r="D34" s="1469">
        <v>487655</v>
      </c>
      <c r="E34" s="1470" t="s">
        <v>30</v>
      </c>
      <c r="F34" s="1471">
        <v>1347</v>
      </c>
      <c r="I34" s="1472">
        <v>11000</v>
      </c>
      <c r="J34" s="1473">
        <v>0.02255693061693205</v>
      </c>
      <c r="K34" s="1474">
        <v>0</v>
      </c>
      <c r="L34" s="1475">
        <v>0</v>
      </c>
      <c r="M34" s="1476">
        <v>14</v>
      </c>
      <c r="N34" s="1477">
        <v>0.01039346696362287</v>
      </c>
      <c r="O34" s="1478">
        <v>70</v>
      </c>
      <c r="P34" s="1479">
        <v>0.05196733481811434</v>
      </c>
    </row>
    <row r="35" spans="1:16">
      <c r="A35" s="1480" t="s">
        <v>106</v>
      </c>
      <c r="B35" s="1481" t="s">
        <v>107</v>
      </c>
      <c r="C35" s="1482" t="s">
        <v>108</v>
      </c>
      <c r="D35" s="1483">
        <v>683000</v>
      </c>
      <c r="E35" s="1484" t="s">
        <v>109</v>
      </c>
      <c r="F35" s="1485">
        <v>252.75</v>
      </c>
      <c r="I35" s="1486">
        <v>0</v>
      </c>
      <c r="J35" s="1487">
        <v>0</v>
      </c>
      <c r="K35" s="1488">
        <v>0</v>
      </c>
      <c r="L35" s="1489">
        <v>0</v>
      </c>
      <c r="M35" s="1490">
        <v>0</v>
      </c>
      <c r="N35" s="1491">
        <v>0</v>
      </c>
      <c r="O35" s="1492">
        <v>0</v>
      </c>
      <c r="P35" s="1493">
        <v>0</v>
      </c>
    </row>
    <row r="36" spans="1:16">
      <c r="A36" s="1494" t="s">
        <v>31</v>
      </c>
      <c r="D36" s="1495">
        <f>SUM(D12:D35)</f>
        <v>33532299.95</v>
      </c>
      <c r="F36" s="1496">
        <f>SUM(F12:F35)</f>
        <v>62777.15</v>
      </c>
      <c r="I36" s="1497">
        <f>SUM(I12:I35)</f>
        <v>1095219.26</v>
      </c>
      <c r="J36" s="1498">
        <f>(I36/D36)</f>
        <v>0.03266162063541962</v>
      </c>
      <c r="K36" s="1499">
        <f>SUM(K12:K35)</f>
        <v>343836</v>
      </c>
      <c r="L36" s="1500">
        <f>(K36/D36)</f>
        <v>0.01025387463766857</v>
      </c>
      <c r="M36" s="1501">
        <f>SUM(M12:M35)</f>
        <v>1253.5</v>
      </c>
      <c r="N36" s="1502">
        <f>(M36/F36)</f>
        <v>0.01996745631173126</v>
      </c>
      <c r="O36" s="1503">
        <f>SUM(O12:O35)</f>
        <v>10745.7</v>
      </c>
      <c r="P36" s="1504">
        <f>(O36/F36)</f>
        <v>0.1711721541994181</v>
      </c>
    </row>
    <row r="38" spans="1:16">
      <c r="B38" t="s">
        <v>0</v>
      </c>
      <c r="C38" t="s">
        <v>110</v>
      </c>
      <c r="H38" t="s">
        <v>2</v>
      </c>
      <c r="I38" t="s">
        <v>3</v>
      </c>
    </row>
    <row r="39" spans="1:16">
      <c r="A39" s="1505" t="s">
        <v>4</v>
      </c>
      <c r="B39" s="1506" t="s">
        <v>5</v>
      </c>
      <c r="C39" s="1507" t="s">
        <v>6</v>
      </c>
      <c r="D39" s="1508" t="s">
        <v>7</v>
      </c>
      <c r="E39" s="1509" t="s">
        <v>8</v>
      </c>
      <c r="F39" s="1510" t="s">
        <v>9</v>
      </c>
      <c r="G39" s="1511" t="s">
        <v>10</v>
      </c>
      <c r="H39" s="1512" t="s">
        <v>11</v>
      </c>
      <c r="I39" s="1513" t="s">
        <v>12</v>
      </c>
      <c r="J39" s="1514"/>
      <c r="K39" s="1515" t="s">
        <v>13</v>
      </c>
      <c r="L39" s="1516"/>
      <c r="M39" s="1517" t="s">
        <v>14</v>
      </c>
      <c r="N39" s="1518"/>
      <c r="O39" s="1519" t="s">
        <v>15</v>
      </c>
      <c r="P39" s="1520"/>
    </row>
    <row r="40" spans="1:16">
      <c r="A40" s="1521" t="s">
        <v>133</v>
      </c>
      <c r="B40" s="1522" t="s">
        <v>134</v>
      </c>
      <c r="C40" s="1523" t="s">
        <v>83</v>
      </c>
      <c r="D40" s="1524">
        <v>5000000</v>
      </c>
      <c r="E40" s="1525" t="s">
        <v>135</v>
      </c>
      <c r="F40" s="1526">
        <v>9.5</v>
      </c>
      <c r="I40" s="1527">
        <v>0</v>
      </c>
      <c r="J40" s="1528">
        <v>0</v>
      </c>
      <c r="K40" s="1529">
        <v>0</v>
      </c>
      <c r="L40" s="1530">
        <v>0</v>
      </c>
      <c r="M40" s="1531">
        <v>0</v>
      </c>
      <c r="N40" s="1532">
        <v>0</v>
      </c>
      <c r="O40" s="1533">
        <v>0</v>
      </c>
      <c r="P40" s="1534">
        <v>0</v>
      </c>
    </row>
    <row r="41" spans="1:16">
      <c r="A41" s="1535" t="s">
        <v>111</v>
      </c>
      <c r="B41" s="1536" t="s">
        <v>112</v>
      </c>
      <c r="C41" s="1537" t="s">
        <v>94</v>
      </c>
      <c r="D41" s="1538">
        <v>610820</v>
      </c>
      <c r="E41" s="1539" t="s">
        <v>126</v>
      </c>
      <c r="F41" s="1540">
        <v>851</v>
      </c>
      <c r="I41" s="1541">
        <v>0</v>
      </c>
      <c r="J41" s="1542">
        <v>0</v>
      </c>
      <c r="K41" s="1543">
        <v>0</v>
      </c>
      <c r="L41" s="1544">
        <v>0</v>
      </c>
      <c r="M41" s="1545">
        <v>144.5</v>
      </c>
      <c r="N41" s="1546">
        <v>0.1698002350176263</v>
      </c>
      <c r="O41" s="1547">
        <v>131</v>
      </c>
      <c r="P41" s="1548">
        <v>0.1539365452408931</v>
      </c>
    </row>
    <row r="42" spans="1:16">
      <c r="A42" s="1549" t="s">
        <v>113</v>
      </c>
      <c r="B42" s="1550" t="s">
        <v>114</v>
      </c>
      <c r="C42" s="1551" t="s">
        <v>94</v>
      </c>
      <c r="D42" s="1552">
        <v>322740</v>
      </c>
      <c r="E42" s="1553" t="s">
        <v>127</v>
      </c>
      <c r="F42" s="1554">
        <v>4</v>
      </c>
      <c r="I42" s="1555">
        <v>0</v>
      </c>
      <c r="J42" s="1556">
        <v>0</v>
      </c>
      <c r="K42" s="1557">
        <v>0</v>
      </c>
      <c r="L42" s="1558">
        <v>0</v>
      </c>
      <c r="M42" s="1559">
        <v>0</v>
      </c>
      <c r="N42" s="1560">
        <v>0</v>
      </c>
      <c r="O42" s="1561">
        <v>0</v>
      </c>
      <c r="P42" s="1562">
        <v>0</v>
      </c>
    </row>
    <row r="43" spans="1:16">
      <c r="A43" s="1563" t="s">
        <v>136</v>
      </c>
      <c r="B43" s="1564" t="s">
        <v>137</v>
      </c>
      <c r="C43" s="1565" t="s">
        <v>79</v>
      </c>
      <c r="D43" s="1566">
        <v>333724</v>
      </c>
      <c r="F43" s="1567">
        <v>0</v>
      </c>
      <c r="I43" s="1568">
        <v>0</v>
      </c>
      <c r="J43" s="1569">
        <v>0</v>
      </c>
      <c r="K43" s="1570">
        <v>0</v>
      </c>
      <c r="L43" s="1571">
        <v>0</v>
      </c>
      <c r="M43" s="1572">
        <v>0</v>
      </c>
      <c r="N43" s="1573">
        <v>0</v>
      </c>
      <c r="O43" s="1574">
        <v>0</v>
      </c>
      <c r="P43" s="1575">
        <v>0</v>
      </c>
    </row>
    <row r="44" spans="1:16">
      <c r="A44" s="1576" t="s">
        <v>138</v>
      </c>
      <c r="B44" s="1577" t="s">
        <v>139</v>
      </c>
      <c r="C44" s="1578" t="s">
        <v>94</v>
      </c>
      <c r="D44" s="1579">
        <v>335762</v>
      </c>
      <c r="F44" s="1580">
        <v>0</v>
      </c>
      <c r="I44" s="1581">
        <v>0</v>
      </c>
      <c r="J44" s="1582">
        <v>0</v>
      </c>
      <c r="K44" s="1583">
        <v>0</v>
      </c>
      <c r="L44" s="1584">
        <v>0</v>
      </c>
      <c r="M44" s="1585">
        <v>0</v>
      </c>
      <c r="N44" s="1586">
        <v>0</v>
      </c>
      <c r="O44" s="1587">
        <v>0</v>
      </c>
      <c r="P44" s="1588">
        <v>0</v>
      </c>
    </row>
    <row r="45" spans="1:16">
      <c r="A45" s="1589" t="s">
        <v>140</v>
      </c>
      <c r="B45" s="1590" t="s">
        <v>141</v>
      </c>
      <c r="C45" s="1591" t="s">
        <v>42</v>
      </c>
      <c r="D45" s="1592">
        <v>10883230</v>
      </c>
      <c r="F45" s="1593">
        <v>0</v>
      </c>
      <c r="I45" s="1594">
        <v>0</v>
      </c>
      <c r="J45" s="1595">
        <v>0</v>
      </c>
      <c r="K45" s="1596">
        <v>0</v>
      </c>
      <c r="L45" s="1597">
        <v>0</v>
      </c>
      <c r="M45" s="1598">
        <v>0</v>
      </c>
      <c r="N45" s="1599">
        <v>0</v>
      </c>
      <c r="O45" s="1600">
        <v>0</v>
      </c>
      <c r="P45" s="1601">
        <v>0</v>
      </c>
    </row>
    <row r="46" spans="1:16">
      <c r="A46" s="1602" t="s">
        <v>142</v>
      </c>
      <c r="B46" s="1603" t="s">
        <v>143</v>
      </c>
      <c r="C46" s="1604" t="s">
        <v>144</v>
      </c>
      <c r="D46" s="1605">
        <v>4000000</v>
      </c>
      <c r="F46" s="1606">
        <v>0</v>
      </c>
      <c r="I46" s="1607">
        <v>0</v>
      </c>
      <c r="J46" s="1608">
        <v>0</v>
      </c>
      <c r="K46" s="1609">
        <v>0</v>
      </c>
      <c r="L46" s="1610">
        <v>0</v>
      </c>
      <c r="M46" s="1611">
        <v>0</v>
      </c>
      <c r="N46" s="1612">
        <v>0</v>
      </c>
      <c r="O46" s="1613">
        <v>0</v>
      </c>
      <c r="P46" s="1614">
        <v>0</v>
      </c>
    </row>
    <row r="47" spans="1:16">
      <c r="A47" s="1615" t="s">
        <v>31</v>
      </c>
      <c r="D47" s="1616">
        <f>SUM(D40:D46)</f>
        <v>21486276</v>
      </c>
      <c r="F47" s="1617">
        <f>SUM(F40:F46)</f>
        <v>864.5</v>
      </c>
      <c r="I47" s="1618">
        <f>SUM(I40:I46)</f>
        <v>0</v>
      </c>
      <c r="J47" s="1619">
        <f>(I47/D47)</f>
        <v>0</v>
      </c>
      <c r="K47" s="1620">
        <f>SUM(K40:K46)</f>
        <v>0</v>
      </c>
      <c r="L47" s="1621">
        <f>(K47/D47)</f>
        <v>0</v>
      </c>
      <c r="M47" s="1622">
        <f>SUM(M40:M46)</f>
        <v>144.5</v>
      </c>
      <c r="N47" s="1623">
        <f>(M47/F47)</f>
        <v>0.1671486408328514</v>
      </c>
      <c r="O47" s="1624">
        <f>SUM(O40:O46)</f>
        <v>131</v>
      </c>
      <c r="P47" s="1625">
        <f>(O47/F47)</f>
        <v>0.1515326778484673</v>
      </c>
    </row>
    <row r="49" spans="1:16">
      <c r="A49" s="1626" t="s">
        <v>115</v>
      </c>
      <c r="D49" s="1627">
        <f>(D8+D36+D47)</f>
        <v>58091668.95</v>
      </c>
      <c r="F49" s="1628">
        <f>(F8+F36+F47)</f>
        <v>67200.89999999999</v>
      </c>
      <c r="I49" s="1629">
        <f>(I8+I36+I47)</f>
        <v>1095219.26</v>
      </c>
      <c r="J49" s="1630">
        <f>(I49/D49)</f>
        <v>0.01885329307620107</v>
      </c>
      <c r="K49" s="1631">
        <f>(K8+K36+K47)</f>
        <v>390258</v>
      </c>
      <c r="L49" s="1632">
        <f>(K49/D49)</f>
        <v>0.006717968463531293</v>
      </c>
      <c r="M49" s="1633">
        <f>(M8+M36+M47)</f>
        <v>1398</v>
      </c>
      <c r="N49" s="1634">
        <f>(M49/F49)</f>
        <v>0.02080329281304268</v>
      </c>
      <c r="O49" s="1635">
        <f>(O8+O36+O47)</f>
        <v>12038.7</v>
      </c>
      <c r="P49" s="1636">
        <f>(O49/F49)</f>
        <v>0.179144922166221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I2:J2"/>
    <mergeCell ref="K2:L2"/>
    <mergeCell ref="M2:N2"/>
    <mergeCell ref="O2:P2"/>
    <mergeCell ref="I11:J11"/>
    <mergeCell ref="K11:L11"/>
    <mergeCell ref="M11:N11"/>
    <mergeCell ref="O11:P11"/>
    <mergeCell ref="I39:J39"/>
    <mergeCell ref="K39:L39"/>
    <mergeCell ref="M39:N39"/>
    <mergeCell ref="O39:P39"/>
  </mergeCells>
  <conditionalFormatting sqref="I3">
    <cfRule type="cellIs" dxfId="0" priority="1" operator="equal">
      <formula>0</formula>
    </cfRule>
  </conditionalFormatting>
  <conditionalFormatting sqref="I3">
    <cfRule type="cellIs" dxfId="1" priority="2" operator="notEqual">
      <formula>0</formula>
    </cfRule>
  </conditionalFormatting>
  <conditionalFormatting sqref="J3">
    <cfRule type="cellIs" dxfId="0" priority="3" operator="equal">
      <formula>0</formula>
    </cfRule>
  </conditionalFormatting>
  <conditionalFormatting sqref="J3">
    <cfRule type="cellIs" dxfId="2" priority="4" operator="notEqual">
      <formula>0</formula>
    </cfRule>
  </conditionalFormatting>
  <conditionalFormatting sqref="K3">
    <cfRule type="cellIs" dxfId="0" priority="5" operator="equal">
      <formula>0</formula>
    </cfRule>
  </conditionalFormatting>
  <conditionalFormatting sqref="K3">
    <cfRule type="cellIs" dxfId="1" priority="6" operator="notEqual">
      <formula>0</formula>
    </cfRule>
  </conditionalFormatting>
  <conditionalFormatting sqref="L3">
    <cfRule type="cellIs" dxfId="0" priority="7" operator="equal">
      <formula>0</formula>
    </cfRule>
  </conditionalFormatting>
  <conditionalFormatting sqref="L3">
    <cfRule type="cellIs" dxfId="2" priority="8" operator="notEqual">
      <formula>0</formula>
    </cfRule>
  </conditionalFormatting>
  <conditionalFormatting sqref="I4">
    <cfRule type="cellIs" dxfId="0" priority="9" operator="equal">
      <formula>0</formula>
    </cfRule>
  </conditionalFormatting>
  <conditionalFormatting sqref="I4">
    <cfRule type="cellIs" dxfId="1" priority="10" operator="notEqual">
      <formula>0</formula>
    </cfRule>
  </conditionalFormatting>
  <conditionalFormatting sqref="J4">
    <cfRule type="cellIs" dxfId="0" priority="11" operator="equal">
      <formula>0</formula>
    </cfRule>
  </conditionalFormatting>
  <conditionalFormatting sqref="J4">
    <cfRule type="cellIs" dxfId="2" priority="12" operator="notEqual">
      <formula>0</formula>
    </cfRule>
  </conditionalFormatting>
  <conditionalFormatting sqref="K4">
    <cfRule type="cellIs" dxfId="0" priority="13" operator="equal">
      <formula>0</formula>
    </cfRule>
  </conditionalFormatting>
  <conditionalFormatting sqref="K4">
    <cfRule type="cellIs" dxfId="1" priority="14" operator="notEqual">
      <formula>0</formula>
    </cfRule>
  </conditionalFormatting>
  <conditionalFormatting sqref="L4">
    <cfRule type="cellIs" dxfId="0" priority="15" operator="equal">
      <formula>0</formula>
    </cfRule>
  </conditionalFormatting>
  <conditionalFormatting sqref="L4">
    <cfRule type="cellIs" dxfId="2" priority="16" operator="notEqual">
      <formula>0</formula>
    </cfRule>
  </conditionalFormatting>
  <conditionalFormatting sqref="I5">
    <cfRule type="cellIs" dxfId="0" priority="17" operator="equal">
      <formula>0</formula>
    </cfRule>
  </conditionalFormatting>
  <conditionalFormatting sqref="I5">
    <cfRule type="cellIs" dxfId="1" priority="18" operator="notEqual">
      <formula>0</formula>
    </cfRule>
  </conditionalFormatting>
  <conditionalFormatting sqref="J5">
    <cfRule type="cellIs" dxfId="0" priority="19" operator="equal">
      <formula>0</formula>
    </cfRule>
  </conditionalFormatting>
  <conditionalFormatting sqref="J5">
    <cfRule type="cellIs" dxfId="2" priority="20" operator="notEqual">
      <formula>0</formula>
    </cfRule>
  </conditionalFormatting>
  <conditionalFormatting sqref="K5">
    <cfRule type="cellIs" dxfId="0" priority="21" operator="equal">
      <formula>0</formula>
    </cfRule>
  </conditionalFormatting>
  <conditionalFormatting sqref="K5">
    <cfRule type="cellIs" dxfId="1" priority="22" operator="notEqual">
      <formula>0</formula>
    </cfRule>
  </conditionalFormatting>
  <conditionalFormatting sqref="L5">
    <cfRule type="cellIs" dxfId="0" priority="23" operator="equal">
      <formula>0</formula>
    </cfRule>
  </conditionalFormatting>
  <conditionalFormatting sqref="L5">
    <cfRule type="cellIs" dxfId="2" priority="24" operator="notEqual">
      <formula>0</formula>
    </cfRule>
  </conditionalFormatting>
  <conditionalFormatting sqref="I7">
    <cfRule type="cellIs" dxfId="0" priority="25" operator="equal">
      <formula>0</formula>
    </cfRule>
  </conditionalFormatting>
  <conditionalFormatting sqref="I7">
    <cfRule type="cellIs" dxfId="1" priority="26" operator="notEqual">
      <formula>0</formula>
    </cfRule>
  </conditionalFormatting>
  <conditionalFormatting sqref="J7">
    <cfRule type="cellIs" dxfId="0" priority="27" operator="equal">
      <formula>0</formula>
    </cfRule>
  </conditionalFormatting>
  <conditionalFormatting sqref="J7">
    <cfRule type="cellIs" dxfId="2" priority="28" operator="notEqual">
      <formula>0</formula>
    </cfRule>
  </conditionalFormatting>
  <conditionalFormatting sqref="K7">
    <cfRule type="cellIs" dxfId="0" priority="29" operator="equal">
      <formula>0</formula>
    </cfRule>
  </conditionalFormatting>
  <conditionalFormatting sqref="K7">
    <cfRule type="cellIs" dxfId="1" priority="30" operator="notEqual">
      <formula>0</formula>
    </cfRule>
  </conditionalFormatting>
  <conditionalFormatting sqref="L7">
    <cfRule type="cellIs" dxfId="0" priority="31" operator="equal">
      <formula>0</formula>
    </cfRule>
  </conditionalFormatting>
  <conditionalFormatting sqref="L7">
    <cfRule type="cellIs" dxfId="2" priority="32" operator="notEqual">
      <formula>0</formula>
    </cfRule>
  </conditionalFormatting>
  <conditionalFormatting sqref="I16">
    <cfRule type="cellIs" dxfId="0" priority="33" operator="equal">
      <formula>0</formula>
    </cfRule>
  </conditionalFormatting>
  <conditionalFormatting sqref="I16">
    <cfRule type="cellIs" dxfId="1" priority="34" operator="notEqual">
      <formula>0</formula>
    </cfRule>
  </conditionalFormatting>
  <conditionalFormatting sqref="J16">
    <cfRule type="cellIs" dxfId="0" priority="35" operator="equal">
      <formula>0</formula>
    </cfRule>
  </conditionalFormatting>
  <conditionalFormatting sqref="J16">
    <cfRule type="cellIs" dxfId="2" priority="36" operator="notEqual">
      <formula>0</formula>
    </cfRule>
  </conditionalFormatting>
  <conditionalFormatting sqref="K16">
    <cfRule type="cellIs" dxfId="0" priority="37" operator="equal">
      <formula>0</formula>
    </cfRule>
  </conditionalFormatting>
  <conditionalFormatting sqref="K16">
    <cfRule type="cellIs" dxfId="1" priority="38" operator="notEqual">
      <formula>0</formula>
    </cfRule>
  </conditionalFormatting>
  <conditionalFormatting sqref="L16">
    <cfRule type="cellIs" dxfId="0" priority="39" operator="equal">
      <formula>0</formula>
    </cfRule>
  </conditionalFormatting>
  <conditionalFormatting sqref="L16">
    <cfRule type="cellIs" dxfId="2" priority="40" operator="notEqual">
      <formula>0</formula>
    </cfRule>
  </conditionalFormatting>
  <conditionalFormatting sqref="I17">
    <cfRule type="cellIs" dxfId="0" priority="41" operator="equal">
      <formula>0</formula>
    </cfRule>
  </conditionalFormatting>
  <conditionalFormatting sqref="I17">
    <cfRule type="cellIs" dxfId="1" priority="42" operator="notEqual">
      <formula>0</formula>
    </cfRule>
  </conditionalFormatting>
  <conditionalFormatting sqref="J17">
    <cfRule type="cellIs" dxfId="0" priority="43" operator="equal">
      <formula>0</formula>
    </cfRule>
  </conditionalFormatting>
  <conditionalFormatting sqref="J17">
    <cfRule type="cellIs" dxfId="2" priority="44" operator="notEqual">
      <formula>0</formula>
    </cfRule>
  </conditionalFormatting>
  <conditionalFormatting sqref="K17">
    <cfRule type="cellIs" dxfId="0" priority="45" operator="equal">
      <formula>0</formula>
    </cfRule>
  </conditionalFormatting>
  <conditionalFormatting sqref="K17">
    <cfRule type="cellIs" dxfId="1" priority="46" operator="notEqual">
      <formula>0</formula>
    </cfRule>
  </conditionalFormatting>
  <conditionalFormatting sqref="L17">
    <cfRule type="cellIs" dxfId="0" priority="47" operator="equal">
      <formula>0</formula>
    </cfRule>
  </conditionalFormatting>
  <conditionalFormatting sqref="L17">
    <cfRule type="cellIs" dxfId="2" priority="48" operator="notEqual">
      <formula>0</formula>
    </cfRule>
  </conditionalFormatting>
  <conditionalFormatting sqref="I18">
    <cfRule type="cellIs" dxfId="0" priority="49" operator="equal">
      <formula>0</formula>
    </cfRule>
  </conditionalFormatting>
  <conditionalFormatting sqref="I18">
    <cfRule type="cellIs" dxfId="1" priority="50" operator="notEqual">
      <formula>0</formula>
    </cfRule>
  </conditionalFormatting>
  <conditionalFormatting sqref="J18">
    <cfRule type="cellIs" dxfId="0" priority="51" operator="equal">
      <formula>0</formula>
    </cfRule>
  </conditionalFormatting>
  <conditionalFormatting sqref="J18">
    <cfRule type="cellIs" dxfId="2" priority="52" operator="notEqual">
      <formula>0</formula>
    </cfRule>
  </conditionalFormatting>
  <conditionalFormatting sqref="K18">
    <cfRule type="cellIs" dxfId="0" priority="53" operator="equal">
      <formula>0</formula>
    </cfRule>
  </conditionalFormatting>
  <conditionalFormatting sqref="K18">
    <cfRule type="cellIs" dxfId="1" priority="54" operator="notEqual">
      <formula>0</formula>
    </cfRule>
  </conditionalFormatting>
  <conditionalFormatting sqref="L18">
    <cfRule type="cellIs" dxfId="0" priority="55" operator="equal">
      <formula>0</formula>
    </cfRule>
  </conditionalFormatting>
  <conditionalFormatting sqref="L18">
    <cfRule type="cellIs" dxfId="2" priority="56" operator="notEqual">
      <formula>0</formula>
    </cfRule>
  </conditionalFormatting>
  <conditionalFormatting sqref="I19">
    <cfRule type="cellIs" dxfId="0" priority="57" operator="equal">
      <formula>0</formula>
    </cfRule>
  </conditionalFormatting>
  <conditionalFormatting sqref="I19">
    <cfRule type="cellIs" dxfId="1" priority="58" operator="notEqual">
      <formula>0</formula>
    </cfRule>
  </conditionalFormatting>
  <conditionalFormatting sqref="J19">
    <cfRule type="cellIs" dxfId="0" priority="59" operator="equal">
      <formula>0</formula>
    </cfRule>
  </conditionalFormatting>
  <conditionalFormatting sqref="J19">
    <cfRule type="cellIs" dxfId="2" priority="60" operator="notEqual">
      <formula>0</formula>
    </cfRule>
  </conditionalFormatting>
  <conditionalFormatting sqref="K19">
    <cfRule type="cellIs" dxfId="0" priority="61" operator="equal">
      <formula>0</formula>
    </cfRule>
  </conditionalFormatting>
  <conditionalFormatting sqref="K19">
    <cfRule type="cellIs" dxfId="1" priority="62" operator="notEqual">
      <formula>0</formula>
    </cfRule>
  </conditionalFormatting>
  <conditionalFormatting sqref="L19">
    <cfRule type="cellIs" dxfId="0" priority="63" operator="equal">
      <formula>0</formula>
    </cfRule>
  </conditionalFormatting>
  <conditionalFormatting sqref="L19">
    <cfRule type="cellIs" dxfId="2" priority="64" operator="notEqual">
      <formula>0</formula>
    </cfRule>
  </conditionalFormatting>
  <conditionalFormatting sqref="I20">
    <cfRule type="cellIs" dxfId="0" priority="65" operator="equal">
      <formula>0</formula>
    </cfRule>
  </conditionalFormatting>
  <conditionalFormatting sqref="I20">
    <cfRule type="cellIs" dxfId="1" priority="66" operator="notEqual">
      <formula>0</formula>
    </cfRule>
  </conditionalFormatting>
  <conditionalFormatting sqref="J20">
    <cfRule type="cellIs" dxfId="0" priority="67" operator="equal">
      <formula>0</formula>
    </cfRule>
  </conditionalFormatting>
  <conditionalFormatting sqref="J20">
    <cfRule type="cellIs" dxfId="2" priority="68" operator="notEqual">
      <formula>0</formula>
    </cfRule>
  </conditionalFormatting>
  <conditionalFormatting sqref="K20">
    <cfRule type="cellIs" dxfId="0" priority="69" operator="equal">
      <formula>0</formula>
    </cfRule>
  </conditionalFormatting>
  <conditionalFormatting sqref="K20">
    <cfRule type="cellIs" dxfId="1" priority="70" operator="notEqual">
      <formula>0</formula>
    </cfRule>
  </conditionalFormatting>
  <conditionalFormatting sqref="L20">
    <cfRule type="cellIs" dxfId="0" priority="71" operator="equal">
      <formula>0</formula>
    </cfRule>
  </conditionalFormatting>
  <conditionalFormatting sqref="L20">
    <cfRule type="cellIs" dxfId="2" priority="72" operator="notEqual">
      <formula>0</formula>
    </cfRule>
  </conditionalFormatting>
  <conditionalFormatting sqref="I24">
    <cfRule type="cellIs" dxfId="0" priority="73" operator="equal">
      <formula>0</formula>
    </cfRule>
  </conditionalFormatting>
  <conditionalFormatting sqref="I24">
    <cfRule type="cellIs" dxfId="1" priority="74" operator="notEqual">
      <formula>0</formula>
    </cfRule>
  </conditionalFormatting>
  <conditionalFormatting sqref="J24">
    <cfRule type="cellIs" dxfId="0" priority="75" operator="equal">
      <formula>0</formula>
    </cfRule>
  </conditionalFormatting>
  <conditionalFormatting sqref="J24">
    <cfRule type="cellIs" dxfId="2" priority="76" operator="notEqual">
      <formula>0</formula>
    </cfRule>
  </conditionalFormatting>
  <conditionalFormatting sqref="K24">
    <cfRule type="cellIs" dxfId="0" priority="77" operator="equal">
      <formula>0</formula>
    </cfRule>
  </conditionalFormatting>
  <conditionalFormatting sqref="K24">
    <cfRule type="cellIs" dxfId="1" priority="78" operator="notEqual">
      <formula>0</formula>
    </cfRule>
  </conditionalFormatting>
  <conditionalFormatting sqref="L24">
    <cfRule type="cellIs" dxfId="0" priority="79" operator="equal">
      <formula>0</formula>
    </cfRule>
  </conditionalFormatting>
  <conditionalFormatting sqref="L24">
    <cfRule type="cellIs" dxfId="2" priority="80" operator="notEqual">
      <formula>0</formula>
    </cfRule>
  </conditionalFormatting>
  <conditionalFormatting sqref="I28">
    <cfRule type="cellIs" dxfId="0" priority="81" operator="equal">
      <formula>0</formula>
    </cfRule>
  </conditionalFormatting>
  <conditionalFormatting sqref="I28">
    <cfRule type="cellIs" dxfId="1" priority="82" operator="notEqual">
      <formula>0</formula>
    </cfRule>
  </conditionalFormatting>
  <conditionalFormatting sqref="J28">
    <cfRule type="cellIs" dxfId="0" priority="83" operator="equal">
      <formula>0</formula>
    </cfRule>
  </conditionalFormatting>
  <conditionalFormatting sqref="J28">
    <cfRule type="cellIs" dxfId="2" priority="84" operator="notEqual">
      <formula>0</formula>
    </cfRule>
  </conditionalFormatting>
  <conditionalFormatting sqref="K28">
    <cfRule type="cellIs" dxfId="0" priority="85" operator="equal">
      <formula>0</formula>
    </cfRule>
  </conditionalFormatting>
  <conditionalFormatting sqref="K28">
    <cfRule type="cellIs" dxfId="1" priority="86" operator="notEqual">
      <formula>0</formula>
    </cfRule>
  </conditionalFormatting>
  <conditionalFormatting sqref="L28">
    <cfRule type="cellIs" dxfId="0" priority="87" operator="equal">
      <formula>0</formula>
    </cfRule>
  </conditionalFormatting>
  <conditionalFormatting sqref="L28">
    <cfRule type="cellIs" dxfId="2" priority="88" operator="notEqual">
      <formula>0</formula>
    </cfRule>
  </conditionalFormatting>
  <conditionalFormatting sqref="I30">
    <cfRule type="cellIs" dxfId="0" priority="89" operator="equal">
      <formula>0</formula>
    </cfRule>
  </conditionalFormatting>
  <conditionalFormatting sqref="I30">
    <cfRule type="cellIs" dxfId="1" priority="90" operator="notEqual">
      <formula>0</formula>
    </cfRule>
  </conditionalFormatting>
  <conditionalFormatting sqref="J30">
    <cfRule type="cellIs" dxfId="0" priority="91" operator="equal">
      <formula>0</formula>
    </cfRule>
  </conditionalFormatting>
  <conditionalFormatting sqref="J30">
    <cfRule type="cellIs" dxfId="2" priority="92" operator="notEqual">
      <formula>0</formula>
    </cfRule>
  </conditionalFormatting>
  <conditionalFormatting sqref="K30">
    <cfRule type="cellIs" dxfId="0" priority="93" operator="equal">
      <formula>0</formula>
    </cfRule>
  </conditionalFormatting>
  <conditionalFormatting sqref="K30">
    <cfRule type="cellIs" dxfId="1" priority="94" operator="notEqual">
      <formula>0</formula>
    </cfRule>
  </conditionalFormatting>
  <conditionalFormatting sqref="L30">
    <cfRule type="cellIs" dxfId="0" priority="95" operator="equal">
      <formula>0</formula>
    </cfRule>
  </conditionalFormatting>
  <conditionalFormatting sqref="L30">
    <cfRule type="cellIs" dxfId="2" priority="96" operator="notEqual">
      <formula>0</formula>
    </cfRule>
  </conditionalFormatting>
  <conditionalFormatting sqref="I31">
    <cfRule type="cellIs" dxfId="0" priority="97" operator="equal">
      <formula>0</formula>
    </cfRule>
  </conditionalFormatting>
  <conditionalFormatting sqref="I31">
    <cfRule type="cellIs" dxfId="1" priority="98" operator="notEqual">
      <formula>0</formula>
    </cfRule>
  </conditionalFormatting>
  <conditionalFormatting sqref="J31">
    <cfRule type="cellIs" dxfId="0" priority="99" operator="equal">
      <formula>0</formula>
    </cfRule>
  </conditionalFormatting>
  <conditionalFormatting sqref="J31">
    <cfRule type="cellIs" dxfId="2" priority="100" operator="notEqual">
      <formula>0</formula>
    </cfRule>
  </conditionalFormatting>
  <conditionalFormatting sqref="K31">
    <cfRule type="cellIs" dxfId="0" priority="101" operator="equal">
      <formula>0</formula>
    </cfRule>
  </conditionalFormatting>
  <conditionalFormatting sqref="K31">
    <cfRule type="cellIs" dxfId="1" priority="102" operator="notEqual">
      <formula>0</formula>
    </cfRule>
  </conditionalFormatting>
  <conditionalFormatting sqref="L31">
    <cfRule type="cellIs" dxfId="0" priority="103" operator="equal">
      <formula>0</formula>
    </cfRule>
  </conditionalFormatting>
  <conditionalFormatting sqref="L31">
    <cfRule type="cellIs" dxfId="2" priority="104" operator="notEqual">
      <formula>0</formula>
    </cfRule>
  </conditionalFormatting>
  <conditionalFormatting sqref="I32">
    <cfRule type="cellIs" dxfId="0" priority="105" operator="equal">
      <formula>0</formula>
    </cfRule>
  </conditionalFormatting>
  <conditionalFormatting sqref="I32">
    <cfRule type="cellIs" dxfId="1" priority="106" operator="notEqual">
      <formula>0</formula>
    </cfRule>
  </conditionalFormatting>
  <conditionalFormatting sqref="J32">
    <cfRule type="cellIs" dxfId="0" priority="107" operator="equal">
      <formula>0</formula>
    </cfRule>
  </conditionalFormatting>
  <conditionalFormatting sqref="J32">
    <cfRule type="cellIs" dxfId="2" priority="108" operator="notEqual">
      <formula>0</formula>
    </cfRule>
  </conditionalFormatting>
  <conditionalFormatting sqref="K32">
    <cfRule type="cellIs" dxfId="0" priority="109" operator="equal">
      <formula>0</formula>
    </cfRule>
  </conditionalFormatting>
  <conditionalFormatting sqref="K32">
    <cfRule type="cellIs" dxfId="1" priority="110" operator="notEqual">
      <formula>0</formula>
    </cfRule>
  </conditionalFormatting>
  <conditionalFormatting sqref="L32">
    <cfRule type="cellIs" dxfId="0" priority="111" operator="equal">
      <formula>0</formula>
    </cfRule>
  </conditionalFormatting>
  <conditionalFormatting sqref="L32">
    <cfRule type="cellIs" dxfId="2" priority="112" operator="notEqual">
      <formula>0</formula>
    </cfRule>
  </conditionalFormatting>
  <conditionalFormatting sqref="I33">
    <cfRule type="cellIs" dxfId="0" priority="113" operator="equal">
      <formula>0</formula>
    </cfRule>
  </conditionalFormatting>
  <conditionalFormatting sqref="I33">
    <cfRule type="cellIs" dxfId="1" priority="114" operator="notEqual">
      <formula>0</formula>
    </cfRule>
  </conditionalFormatting>
  <conditionalFormatting sqref="J33">
    <cfRule type="cellIs" dxfId="0" priority="115" operator="equal">
      <formula>0</formula>
    </cfRule>
  </conditionalFormatting>
  <conditionalFormatting sqref="J33">
    <cfRule type="cellIs" dxfId="2" priority="116" operator="notEqual">
      <formula>0</formula>
    </cfRule>
  </conditionalFormatting>
  <conditionalFormatting sqref="K33">
    <cfRule type="cellIs" dxfId="0" priority="117" operator="equal">
      <formula>0</formula>
    </cfRule>
  </conditionalFormatting>
  <conditionalFormatting sqref="K33">
    <cfRule type="cellIs" dxfId="1" priority="118" operator="notEqual">
      <formula>0</formula>
    </cfRule>
  </conditionalFormatting>
  <conditionalFormatting sqref="L33">
    <cfRule type="cellIs" dxfId="0" priority="119" operator="equal">
      <formula>0</formula>
    </cfRule>
  </conditionalFormatting>
  <conditionalFormatting sqref="L33">
    <cfRule type="cellIs" dxfId="2" priority="120" operator="notEqual">
      <formula>0</formula>
    </cfRule>
  </conditionalFormatting>
  <conditionalFormatting sqref="I35">
    <cfRule type="cellIs" dxfId="0" priority="121" operator="equal">
      <formula>0</formula>
    </cfRule>
  </conditionalFormatting>
  <conditionalFormatting sqref="I35">
    <cfRule type="cellIs" dxfId="1" priority="122" operator="notEqual">
      <formula>0</formula>
    </cfRule>
  </conditionalFormatting>
  <conditionalFormatting sqref="J35">
    <cfRule type="cellIs" dxfId="0" priority="123" operator="equal">
      <formula>0</formula>
    </cfRule>
  </conditionalFormatting>
  <conditionalFormatting sqref="J35">
    <cfRule type="cellIs" dxfId="2" priority="124" operator="notEqual">
      <formula>0</formula>
    </cfRule>
  </conditionalFormatting>
  <conditionalFormatting sqref="K35">
    <cfRule type="cellIs" dxfId="0" priority="125" operator="equal">
      <formula>0</formula>
    </cfRule>
  </conditionalFormatting>
  <conditionalFormatting sqref="K35">
    <cfRule type="cellIs" dxfId="1" priority="126" operator="notEqual">
      <formula>0</formula>
    </cfRule>
  </conditionalFormatting>
  <conditionalFormatting sqref="L35">
    <cfRule type="cellIs" dxfId="0" priority="127" operator="equal">
      <formula>0</formula>
    </cfRule>
  </conditionalFormatting>
  <conditionalFormatting sqref="L35">
    <cfRule type="cellIs" dxfId="2" priority="128" operator="notEqual">
      <formula>0</formula>
    </cfRule>
  </conditionalFormatting>
  <conditionalFormatting sqref="I41">
    <cfRule type="cellIs" dxfId="0" priority="129" operator="equal">
      <formula>0</formula>
    </cfRule>
  </conditionalFormatting>
  <conditionalFormatting sqref="I41">
    <cfRule type="cellIs" dxfId="1" priority="130" operator="notEqual">
      <formula>0</formula>
    </cfRule>
  </conditionalFormatting>
  <conditionalFormatting sqref="J41">
    <cfRule type="cellIs" dxfId="0" priority="131" operator="equal">
      <formula>0</formula>
    </cfRule>
  </conditionalFormatting>
  <conditionalFormatting sqref="J41">
    <cfRule type="cellIs" dxfId="2" priority="132" operator="notEqual">
      <formula>0</formula>
    </cfRule>
  </conditionalFormatting>
  <conditionalFormatting sqref="K41">
    <cfRule type="cellIs" dxfId="0" priority="133" operator="equal">
      <formula>0</formula>
    </cfRule>
  </conditionalFormatting>
  <conditionalFormatting sqref="K41">
    <cfRule type="cellIs" dxfId="1" priority="134" operator="notEqual">
      <formula>0</formula>
    </cfRule>
  </conditionalFormatting>
  <conditionalFormatting sqref="L41">
    <cfRule type="cellIs" dxfId="0" priority="135" operator="equal">
      <formula>0</formula>
    </cfRule>
  </conditionalFormatting>
  <conditionalFormatting sqref="L41">
    <cfRule type="cellIs" dxfId="2" priority="136" operator="notEqual">
      <formula>0</formula>
    </cfRule>
  </conditionalFormatting>
  <conditionalFormatting sqref="I42">
    <cfRule type="cellIs" dxfId="0" priority="137" operator="equal">
      <formula>0</formula>
    </cfRule>
  </conditionalFormatting>
  <conditionalFormatting sqref="I42">
    <cfRule type="cellIs" dxfId="1" priority="138" operator="notEqual">
      <formula>0</formula>
    </cfRule>
  </conditionalFormatting>
  <conditionalFormatting sqref="J42">
    <cfRule type="cellIs" dxfId="0" priority="139" operator="equal">
      <formula>0</formula>
    </cfRule>
  </conditionalFormatting>
  <conditionalFormatting sqref="J42">
    <cfRule type="cellIs" dxfId="2" priority="140" operator="notEqual">
      <formula>0</formula>
    </cfRule>
  </conditionalFormatting>
  <conditionalFormatting sqref="K42">
    <cfRule type="cellIs" dxfId="0" priority="141" operator="equal">
      <formula>0</formula>
    </cfRule>
  </conditionalFormatting>
  <conditionalFormatting sqref="K42">
    <cfRule type="cellIs" dxfId="1" priority="142" operator="notEqual">
      <formula>0</formula>
    </cfRule>
  </conditionalFormatting>
  <conditionalFormatting sqref="L42">
    <cfRule type="cellIs" dxfId="0" priority="143" operator="equal">
      <formula>0</formula>
    </cfRule>
  </conditionalFormatting>
  <conditionalFormatting sqref="L42">
    <cfRule type="cellIs" dxfId="2" priority="144" operator="notEqual">
      <formula>0</formula>
    </cfRule>
  </conditionalFormatting>
  <conditionalFormatting sqref="I46">
    <cfRule type="cellIs" dxfId="0" priority="145" operator="equal">
      <formula>0</formula>
    </cfRule>
  </conditionalFormatting>
  <conditionalFormatting sqref="I46">
    <cfRule type="cellIs" dxfId="1" priority="146" operator="notEqual">
      <formula>0</formula>
    </cfRule>
  </conditionalFormatting>
  <conditionalFormatting sqref="J46">
    <cfRule type="cellIs" dxfId="0" priority="147" operator="equal">
      <formula>0</formula>
    </cfRule>
  </conditionalFormatting>
  <conditionalFormatting sqref="J46">
    <cfRule type="cellIs" dxfId="2" priority="148" operator="notEqual">
      <formula>0</formula>
    </cfRule>
  </conditionalFormatting>
  <conditionalFormatting sqref="K46">
    <cfRule type="cellIs" dxfId="0" priority="149" operator="equal">
      <formula>0</formula>
    </cfRule>
  </conditionalFormatting>
  <conditionalFormatting sqref="K46">
    <cfRule type="cellIs" dxfId="1" priority="150" operator="notEqual">
      <formula>0</formula>
    </cfRule>
  </conditionalFormatting>
  <conditionalFormatting sqref="L46">
    <cfRule type="cellIs" dxfId="0" priority="151" operator="equal">
      <formula>0</formula>
    </cfRule>
  </conditionalFormatting>
  <conditionalFormatting sqref="L46">
    <cfRule type="cellIs" dxfId="2" priority="152" operator="notEqual">
      <formula>0</formula>
    </cfRule>
  </conditionalFormatting>
  <hyperlinks>
    <hyperlink ref="A3" r:id="rId_hyperlink_1"/>
    <hyperlink ref="E3" r:id="rId_hyperlink_2"/>
    <hyperlink ref="A4" r:id="rId_hyperlink_3"/>
    <hyperlink ref="E4" r:id="rId_hyperlink_4"/>
    <hyperlink ref="A5" r:id="rId_hyperlink_5"/>
    <hyperlink ref="E5" r:id="rId_hyperlink_6"/>
    <hyperlink ref="A6" r:id="rId_hyperlink_7"/>
    <hyperlink ref="E6" r:id="rId_hyperlink_8"/>
    <hyperlink ref="A7" r:id="rId_hyperlink_9"/>
    <hyperlink ref="E7" r:id="rId_hyperlink_10"/>
    <hyperlink ref="A12" r:id="rId_hyperlink_11"/>
    <hyperlink ref="E12" r:id="rId_hyperlink_12"/>
    <hyperlink ref="A13" r:id="rId_hyperlink_13"/>
    <hyperlink ref="E13" r:id="rId_hyperlink_14"/>
    <hyperlink ref="A14" r:id="rId_hyperlink_15"/>
    <hyperlink ref="E14" r:id="rId_hyperlink_16"/>
    <hyperlink ref="A15" r:id="rId_hyperlink_17"/>
    <hyperlink ref="E15" r:id="rId_hyperlink_18"/>
    <hyperlink ref="A16" r:id="rId_hyperlink_19"/>
    <hyperlink ref="E16" r:id="rId_hyperlink_20"/>
    <hyperlink ref="A17" r:id="rId_hyperlink_21"/>
    <hyperlink ref="E17" r:id="rId_hyperlink_22"/>
    <hyperlink ref="A18" r:id="rId_hyperlink_23"/>
    <hyperlink ref="E18" r:id="rId_hyperlink_24"/>
    <hyperlink ref="A19" r:id="rId_hyperlink_25"/>
    <hyperlink ref="E19" r:id="rId_hyperlink_26"/>
    <hyperlink ref="A20" r:id="rId_hyperlink_27"/>
    <hyperlink ref="E20" r:id="rId_hyperlink_28"/>
    <hyperlink ref="A21" r:id="rId_hyperlink_29"/>
    <hyperlink ref="E21" r:id="rId_hyperlink_30"/>
    <hyperlink ref="A22" r:id="rId_hyperlink_31"/>
    <hyperlink ref="E22" r:id="rId_hyperlink_32"/>
    <hyperlink ref="A23" r:id="rId_hyperlink_33"/>
    <hyperlink ref="E23" r:id="rId_hyperlink_34"/>
    <hyperlink ref="A24" r:id="rId_hyperlink_35"/>
    <hyperlink ref="E24" r:id="rId_hyperlink_36"/>
    <hyperlink ref="A25" r:id="rId_hyperlink_37"/>
    <hyperlink ref="E25" r:id="rId_hyperlink_38"/>
    <hyperlink ref="A26" r:id="rId_hyperlink_39"/>
    <hyperlink ref="E26" r:id="rId_hyperlink_40"/>
    <hyperlink ref="A27" r:id="rId_hyperlink_41"/>
    <hyperlink ref="E27" r:id="rId_hyperlink_42"/>
    <hyperlink ref="A28" r:id="rId_hyperlink_43"/>
    <hyperlink ref="E28" r:id="rId_hyperlink_44"/>
    <hyperlink ref="A29" r:id="rId_hyperlink_45"/>
    <hyperlink ref="E29" r:id="rId_hyperlink_46"/>
    <hyperlink ref="A30" r:id="rId_hyperlink_47"/>
    <hyperlink ref="E30" r:id="rId_hyperlink_48"/>
    <hyperlink ref="A31" r:id="rId_hyperlink_49"/>
    <hyperlink ref="E31" r:id="rId_hyperlink_50"/>
    <hyperlink ref="A32" r:id="rId_hyperlink_51"/>
    <hyperlink ref="E32" r:id="rId_hyperlink_52"/>
    <hyperlink ref="A33" r:id="rId_hyperlink_53"/>
    <hyperlink ref="E33" r:id="rId_hyperlink_54"/>
    <hyperlink ref="A34" r:id="rId_hyperlink_55"/>
    <hyperlink ref="E34" r:id="rId_hyperlink_56"/>
    <hyperlink ref="A35" r:id="rId_hyperlink_57"/>
    <hyperlink ref="E35" r:id="rId_hyperlink_58"/>
    <hyperlink ref="A41" r:id="rId_hyperlink_59"/>
    <hyperlink ref="E41" r:id="rId_hyperlink_60"/>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P47"/>
  <sheetViews>
    <sheetView tabSelected="0" workbookViewId="0" showGridLines="true" showRowColHeaders="1">
      <selection activeCell="P47" sqref="P47"/>
    </sheetView>
  </sheetViews>
  <sheetFormatPr defaultRowHeight="14.4" outlineLevelRow="0" outlineLevelCol="0"/>
  <cols>
    <col min="1" max="1" width="15.281982" bestFit="true" customWidth="true" style="0"/>
    <col min="2" max="2" width="80.12329099999999" bestFit="true" customWidth="true" style="0"/>
    <col min="3" max="3" width="54.129639" bestFit="true" customWidth="true" style="0"/>
    <col min="4" max="4" width="18.709717" bestFit="true" customWidth="true" style="0"/>
    <col min="5" max="5" width="17.567139" bestFit="true" customWidth="true" style="0"/>
    <col min="6" max="6" width="12.854004" bestFit="true" customWidth="true" style="0"/>
    <col min="7" max="7" width="13.996582" bestFit="true" customWidth="true" style="0"/>
    <col min="8" max="8" width="13.996582" bestFit="true" customWidth="true" style="0"/>
    <col min="9" max="9" width="16.424561" bestFit="true" customWidth="true" style="0"/>
    <col min="10" max="10" width="6.998291" bestFit="true" customWidth="true" style="0"/>
    <col min="11" max="11" width="13.996582" bestFit="true" customWidth="true" style="0"/>
    <col min="12" max="12" width="6.998291" bestFit="true" customWidth="true" style="0"/>
    <col min="13" max="13" width="10.568848" bestFit="true" customWidth="true" style="0"/>
    <col min="14" max="14" width="8.140869" bestFit="true" customWidth="true" style="0"/>
    <col min="15" max="15" width="11.711426" bestFit="true" customWidth="true" style="0"/>
    <col min="16" max="16" width="8.140869" bestFit="true" customWidth="true" style="0"/>
  </cols>
  <sheetData>
    <row r="1" spans="1:16">
      <c r="B1" t="s">
        <v>0</v>
      </c>
      <c r="C1" t="s">
        <v>1</v>
      </c>
      <c r="H1" t="s">
        <v>2</v>
      </c>
      <c r="I1" t="s">
        <v>3</v>
      </c>
    </row>
    <row r="2" spans="1:16">
      <c r="A2" s="1637" t="s">
        <v>4</v>
      </c>
      <c r="B2" s="1638" t="s">
        <v>5</v>
      </c>
      <c r="C2" s="1639" t="s">
        <v>6</v>
      </c>
      <c r="D2" s="1640" t="s">
        <v>7</v>
      </c>
      <c r="E2" s="1641" t="s">
        <v>8</v>
      </c>
      <c r="F2" s="1642" t="s">
        <v>9</v>
      </c>
      <c r="G2" s="1643" t="s">
        <v>10</v>
      </c>
      <c r="H2" s="1644" t="s">
        <v>11</v>
      </c>
      <c r="I2" s="1645" t="s">
        <v>12</v>
      </c>
      <c r="J2" s="1646"/>
      <c r="K2" s="1647" t="s">
        <v>13</v>
      </c>
      <c r="L2" s="1648"/>
      <c r="M2" s="1649" t="s">
        <v>14</v>
      </c>
      <c r="N2" s="1650"/>
      <c r="O2" s="1651" t="s">
        <v>15</v>
      </c>
      <c r="P2" s="1652"/>
    </row>
    <row r="3" spans="1:16">
      <c r="A3" s="1653" t="s">
        <v>16</v>
      </c>
      <c r="B3" s="1654" t="s">
        <v>17</v>
      </c>
      <c r="C3" s="1655" t="s">
        <v>18</v>
      </c>
      <c r="D3" s="1656">
        <v>633593</v>
      </c>
      <c r="E3" s="1657" t="s">
        <v>145</v>
      </c>
      <c r="F3" s="1658">
        <v>3116.5</v>
      </c>
      <c r="H3" s="1659" t="s">
        <v>20</v>
      </c>
      <c r="I3" s="1660">
        <v>0</v>
      </c>
      <c r="J3" s="1661">
        <v>0</v>
      </c>
      <c r="K3" s="1662">
        <v>0</v>
      </c>
      <c r="L3" s="1663">
        <v>0</v>
      </c>
      <c r="M3" s="1664">
        <v>0</v>
      </c>
      <c r="N3" s="1665">
        <v>0</v>
      </c>
      <c r="O3" s="1666">
        <v>1207.5</v>
      </c>
      <c r="P3" s="1667">
        <v>0.3874538745387454</v>
      </c>
    </row>
    <row r="4" spans="1:16">
      <c r="A4" s="1668" t="s">
        <v>21</v>
      </c>
      <c r="B4" s="1669" t="s">
        <v>22</v>
      </c>
      <c r="C4" s="1670" t="s">
        <v>23</v>
      </c>
      <c r="D4" s="1671">
        <v>600000</v>
      </c>
      <c r="E4" s="1672" t="s">
        <v>129</v>
      </c>
      <c r="F4" s="1673">
        <v>700</v>
      </c>
      <c r="I4" s="1674">
        <v>0</v>
      </c>
      <c r="J4" s="1675">
        <v>0</v>
      </c>
      <c r="K4" s="1676">
        <v>0</v>
      </c>
      <c r="L4" s="1677">
        <v>0</v>
      </c>
      <c r="M4" s="1678">
        <v>0</v>
      </c>
      <c r="N4" s="1679">
        <v>0</v>
      </c>
      <c r="O4" s="1680">
        <v>169.5</v>
      </c>
      <c r="P4" s="1681">
        <v>0.2421428571428571</v>
      </c>
    </row>
    <row r="5" spans="1:16">
      <c r="A5" s="1682" t="s">
        <v>25</v>
      </c>
      <c r="B5" s="1683" t="s">
        <v>26</v>
      </c>
      <c r="C5" s="1684" t="s">
        <v>27</v>
      </c>
      <c r="D5" s="1685">
        <v>23750</v>
      </c>
      <c r="E5" s="1686" t="s">
        <v>28</v>
      </c>
      <c r="F5" s="1687">
        <v>0</v>
      </c>
      <c r="I5" s="1688">
        <v>0</v>
      </c>
      <c r="J5" s="1689">
        <v>0</v>
      </c>
      <c r="K5" s="1690">
        <v>0</v>
      </c>
      <c r="L5" s="1691">
        <v>0</v>
      </c>
      <c r="M5" s="1692">
        <v>0</v>
      </c>
      <c r="N5" s="1693">
        <v>0</v>
      </c>
      <c r="O5" s="1694">
        <v>0</v>
      </c>
      <c r="P5" s="1695">
        <v>0</v>
      </c>
    </row>
    <row r="6" spans="1:16">
      <c r="A6" s="1696" t="s">
        <v>118</v>
      </c>
      <c r="B6" s="1697" t="s">
        <v>119</v>
      </c>
      <c r="C6" s="1698" t="s">
        <v>120</v>
      </c>
      <c r="D6" s="1699">
        <v>1792000</v>
      </c>
      <c r="E6" s="1700" t="s">
        <v>146</v>
      </c>
      <c r="F6" s="1701">
        <v>1277</v>
      </c>
      <c r="G6" s="1702" t="s">
        <v>20</v>
      </c>
      <c r="I6" s="1703">
        <v>0</v>
      </c>
      <c r="J6" s="1704">
        <v>0</v>
      </c>
      <c r="K6" s="1705">
        <v>46422</v>
      </c>
      <c r="L6" s="1706">
        <v>0.02590513392857143</v>
      </c>
      <c r="M6" s="1707">
        <v>0</v>
      </c>
      <c r="N6" s="1708">
        <v>0</v>
      </c>
      <c r="O6" s="1709">
        <v>64</v>
      </c>
      <c r="P6" s="1710">
        <v>0.05011746280344558</v>
      </c>
    </row>
    <row r="7" spans="1:16">
      <c r="A7" s="1711" t="s">
        <v>25</v>
      </c>
      <c r="B7" s="1712" t="s">
        <v>26</v>
      </c>
      <c r="C7" s="1713" t="s">
        <v>29</v>
      </c>
      <c r="D7" s="1714">
        <v>23750</v>
      </c>
      <c r="E7" s="1715" t="s">
        <v>122</v>
      </c>
      <c r="F7" s="1716">
        <v>10</v>
      </c>
      <c r="I7" s="1717">
        <v>0</v>
      </c>
      <c r="J7" s="1718">
        <v>0</v>
      </c>
      <c r="K7" s="1719">
        <v>0</v>
      </c>
      <c r="L7" s="1720">
        <v>0</v>
      </c>
      <c r="M7" s="1721">
        <v>0</v>
      </c>
      <c r="N7" s="1722">
        <v>0</v>
      </c>
      <c r="O7" s="1723">
        <v>2</v>
      </c>
      <c r="P7" s="1724">
        <v>0.2</v>
      </c>
    </row>
    <row r="8" spans="1:16">
      <c r="A8" s="1725" t="s">
        <v>31</v>
      </c>
      <c r="D8" s="1726">
        <f>SUM(D3:D7)</f>
        <v>3073093</v>
      </c>
      <c r="F8" s="1727">
        <f>SUM(F3:F7)</f>
        <v>5103.5</v>
      </c>
      <c r="I8" s="1728">
        <f>SUM(I3:I7)</f>
        <v>0</v>
      </c>
      <c r="J8" s="1729">
        <f>(I8/D8)</f>
        <v>0</v>
      </c>
      <c r="K8" s="1730">
        <f>SUM(K3:K7)</f>
        <v>46422</v>
      </c>
      <c r="L8" s="1731">
        <f>(K8/D8)</f>
        <v>0.0151059535132845</v>
      </c>
      <c r="M8" s="1732">
        <f>SUM(M3:M7)</f>
        <v>0</v>
      </c>
      <c r="N8" s="1733">
        <f>(M8/F8)</f>
        <v>0</v>
      </c>
      <c r="O8" s="1734">
        <f>SUM(O3:O7)</f>
        <v>1443</v>
      </c>
      <c r="P8" s="1735">
        <f>(O8/F8)</f>
        <v>0.2827471343195846</v>
      </c>
    </row>
    <row r="10" spans="1:16">
      <c r="B10" t="s">
        <v>0</v>
      </c>
      <c r="C10" t="s">
        <v>32</v>
      </c>
      <c r="H10" t="s">
        <v>2</v>
      </c>
      <c r="I10" t="s">
        <v>3</v>
      </c>
    </row>
    <row r="11" spans="1:16">
      <c r="A11" s="1736" t="s">
        <v>4</v>
      </c>
      <c r="B11" s="1737" t="s">
        <v>5</v>
      </c>
      <c r="C11" s="1738" t="s">
        <v>6</v>
      </c>
      <c r="D11" s="1739" t="s">
        <v>7</v>
      </c>
      <c r="E11" s="1740" t="s">
        <v>8</v>
      </c>
      <c r="F11" s="1741" t="s">
        <v>9</v>
      </c>
      <c r="G11" s="1742" t="s">
        <v>10</v>
      </c>
      <c r="H11" s="1743" t="s">
        <v>11</v>
      </c>
      <c r="I11" s="1744" t="s">
        <v>12</v>
      </c>
      <c r="J11" s="1745"/>
      <c r="K11" s="1746" t="s">
        <v>13</v>
      </c>
      <c r="L11" s="1747"/>
      <c r="M11" s="1748" t="s">
        <v>14</v>
      </c>
      <c r="N11" s="1749"/>
      <c r="O11" s="1750" t="s">
        <v>15</v>
      </c>
      <c r="P11" s="1751"/>
    </row>
    <row r="12" spans="1:16">
      <c r="A12" s="1752" t="s">
        <v>33</v>
      </c>
      <c r="B12" s="1753" t="s">
        <v>34</v>
      </c>
      <c r="C12" s="1754" t="s">
        <v>35</v>
      </c>
      <c r="D12" s="1755">
        <v>3128225</v>
      </c>
      <c r="E12" s="1756" t="s">
        <v>36</v>
      </c>
      <c r="F12" s="1757">
        <v>1585.5</v>
      </c>
      <c r="I12" s="1758">
        <v>52610</v>
      </c>
      <c r="J12" s="1759">
        <v>0.01681784398500747</v>
      </c>
      <c r="K12" s="1760">
        <v>5000</v>
      </c>
      <c r="L12" s="1761">
        <v>0.001598350502281645</v>
      </c>
      <c r="M12" s="1762">
        <v>104</v>
      </c>
      <c r="N12" s="1763">
        <v>0.06559444970040997</v>
      </c>
      <c r="O12" s="1764">
        <v>329</v>
      </c>
      <c r="P12" s="1765">
        <v>0.2075055187637969</v>
      </c>
    </row>
    <row r="13" spans="1:16">
      <c r="A13" s="1766" t="s">
        <v>37</v>
      </c>
      <c r="B13" s="1767" t="s">
        <v>38</v>
      </c>
      <c r="C13" s="1768" t="s">
        <v>35</v>
      </c>
      <c r="D13" s="1769">
        <v>11190370</v>
      </c>
      <c r="E13" s="1770" t="s">
        <v>39</v>
      </c>
      <c r="F13" s="1771">
        <v>23200.4</v>
      </c>
      <c r="I13" s="1772">
        <v>569140.71</v>
      </c>
      <c r="J13" s="1773">
        <v>0.05085986522340191</v>
      </c>
      <c r="K13" s="1774">
        <v>338836</v>
      </c>
      <c r="L13" s="1775">
        <v>0.0302792490328738</v>
      </c>
      <c r="M13" s="1776">
        <v>408.5</v>
      </c>
      <c r="N13" s="1777">
        <v>0.01760745504387855</v>
      </c>
      <c r="O13" s="1778">
        <v>5217.7</v>
      </c>
      <c r="P13" s="1779">
        <v>0.2248969845347494</v>
      </c>
    </row>
    <row r="14" spans="1:16">
      <c r="A14" s="1780" t="s">
        <v>40</v>
      </c>
      <c r="B14" s="1781" t="s">
        <v>41</v>
      </c>
      <c r="C14" s="1782" t="s">
        <v>42</v>
      </c>
      <c r="D14" s="1783">
        <v>1392000</v>
      </c>
      <c r="E14" s="1784" t="s">
        <v>43</v>
      </c>
      <c r="F14" s="1785">
        <v>2499.5</v>
      </c>
      <c r="I14" s="1786">
        <v>30596.05</v>
      </c>
      <c r="J14" s="1787">
        <v>0.02197992097701149</v>
      </c>
      <c r="K14" s="1788">
        <v>0</v>
      </c>
      <c r="L14" s="1789">
        <v>0</v>
      </c>
      <c r="M14" s="1790">
        <v>71.5</v>
      </c>
      <c r="N14" s="1791">
        <v>0.02860572114422884</v>
      </c>
      <c r="O14" s="1792">
        <v>104.5</v>
      </c>
      <c r="P14" s="1793">
        <v>0.04180836167233447</v>
      </c>
    </row>
    <row r="15" spans="1:16">
      <c r="A15" s="1794" t="s">
        <v>44</v>
      </c>
      <c r="B15" s="1795" t="s">
        <v>45</v>
      </c>
      <c r="C15" s="1796" t="s">
        <v>42</v>
      </c>
      <c r="D15" s="1797">
        <v>896935</v>
      </c>
      <c r="E15" s="1798" t="s">
        <v>46</v>
      </c>
      <c r="F15" s="1799">
        <v>1664</v>
      </c>
      <c r="I15" s="1800">
        <v>17990</v>
      </c>
      <c r="J15" s="1801">
        <v>0.02005719478000078</v>
      </c>
      <c r="K15" s="1802">
        <v>0</v>
      </c>
      <c r="L15" s="1803">
        <v>0</v>
      </c>
      <c r="M15" s="1804">
        <v>9</v>
      </c>
      <c r="N15" s="1805">
        <v>0.005408653846153846</v>
      </c>
      <c r="O15" s="1806">
        <v>70</v>
      </c>
      <c r="P15" s="1807">
        <v>0.04206730769230769</v>
      </c>
    </row>
    <row r="16" spans="1:16">
      <c r="A16" s="1808" t="s">
        <v>47</v>
      </c>
      <c r="B16" s="1809" t="s">
        <v>48</v>
      </c>
      <c r="C16" s="1810" t="s">
        <v>49</v>
      </c>
      <c r="D16" s="1811">
        <v>84704</v>
      </c>
      <c r="E16" s="1812" t="s">
        <v>50</v>
      </c>
      <c r="F16" s="1813">
        <v>133</v>
      </c>
      <c r="I16" s="1814">
        <v>0</v>
      </c>
      <c r="J16" s="1815">
        <v>0</v>
      </c>
      <c r="K16" s="1816">
        <v>0</v>
      </c>
      <c r="L16" s="1817">
        <v>0</v>
      </c>
      <c r="M16" s="1818">
        <v>0</v>
      </c>
      <c r="N16" s="1819">
        <v>0</v>
      </c>
      <c r="O16" s="1820">
        <v>16</v>
      </c>
      <c r="P16" s="1821">
        <v>0.1203007518796992</v>
      </c>
    </row>
    <row r="17" spans="1:16">
      <c r="A17" s="1822" t="s">
        <v>51</v>
      </c>
      <c r="B17" s="1823" t="s">
        <v>52</v>
      </c>
      <c r="C17" s="1824" t="s">
        <v>53</v>
      </c>
      <c r="D17" s="1825">
        <v>153685</v>
      </c>
      <c r="E17" s="1826" t="s">
        <v>54</v>
      </c>
      <c r="F17" s="1827">
        <v>83</v>
      </c>
      <c r="I17" s="1828">
        <v>0</v>
      </c>
      <c r="J17" s="1829">
        <v>0</v>
      </c>
      <c r="K17" s="1830">
        <v>0</v>
      </c>
      <c r="L17" s="1831">
        <v>0</v>
      </c>
      <c r="M17" s="1832">
        <v>0</v>
      </c>
      <c r="N17" s="1833">
        <v>0</v>
      </c>
      <c r="O17" s="1834">
        <v>0</v>
      </c>
      <c r="P17" s="1835">
        <v>0</v>
      </c>
    </row>
    <row r="18" spans="1:16">
      <c r="A18" s="1836" t="s">
        <v>55</v>
      </c>
      <c r="B18" s="1837" t="s">
        <v>56</v>
      </c>
      <c r="C18" s="1838" t="s">
        <v>57</v>
      </c>
      <c r="D18" s="1839">
        <v>72500</v>
      </c>
      <c r="E18" s="1840" t="s">
        <v>28</v>
      </c>
      <c r="F18" s="1841">
        <v>0</v>
      </c>
      <c r="I18" s="1842">
        <v>0</v>
      </c>
      <c r="J18" s="1843">
        <v>0</v>
      </c>
      <c r="K18" s="1844">
        <v>0</v>
      </c>
      <c r="L18" s="1845">
        <v>0</v>
      </c>
      <c r="M18" s="1846">
        <v>0</v>
      </c>
      <c r="N18" s="1847">
        <v>0</v>
      </c>
      <c r="O18" s="1848">
        <v>0</v>
      </c>
      <c r="P18" s="1849">
        <v>0</v>
      </c>
    </row>
    <row r="19" spans="1:16">
      <c r="A19" s="1850" t="s">
        <v>62</v>
      </c>
      <c r="B19" s="1851" t="s">
        <v>63</v>
      </c>
      <c r="C19" s="1852" t="s">
        <v>23</v>
      </c>
      <c r="D19" s="1853">
        <v>122105.4</v>
      </c>
      <c r="E19" s="1854" t="s">
        <v>28</v>
      </c>
      <c r="F19" s="1855">
        <v>0</v>
      </c>
      <c r="I19" s="1856">
        <v>0</v>
      </c>
      <c r="J19" s="1857">
        <v>0</v>
      </c>
      <c r="K19" s="1858">
        <v>0</v>
      </c>
      <c r="L19" s="1859">
        <v>0</v>
      </c>
      <c r="M19" s="1860">
        <v>0</v>
      </c>
      <c r="N19" s="1861">
        <v>0</v>
      </c>
      <c r="O19" s="1862">
        <v>0</v>
      </c>
      <c r="P19" s="1863">
        <v>0</v>
      </c>
    </row>
    <row r="20" spans="1:16">
      <c r="A20" s="1864" t="s">
        <v>64</v>
      </c>
      <c r="B20" s="1865" t="s">
        <v>65</v>
      </c>
      <c r="C20" s="1866" t="s">
        <v>66</v>
      </c>
      <c r="D20" s="1867">
        <v>258400</v>
      </c>
      <c r="E20" s="1868" t="s">
        <v>131</v>
      </c>
      <c r="F20" s="1869">
        <v>511</v>
      </c>
      <c r="I20" s="1870">
        <v>0</v>
      </c>
      <c r="J20" s="1871">
        <v>0</v>
      </c>
      <c r="K20" s="1872">
        <v>0</v>
      </c>
      <c r="L20" s="1873">
        <v>0</v>
      </c>
      <c r="M20" s="1874">
        <v>0</v>
      </c>
      <c r="N20" s="1875">
        <v>0</v>
      </c>
      <c r="O20" s="1876">
        <v>131.5</v>
      </c>
      <c r="P20" s="1877">
        <v>0.2573385518590998</v>
      </c>
    </row>
    <row r="21" spans="1:16">
      <c r="A21" s="1878" t="s">
        <v>68</v>
      </c>
      <c r="B21" s="1879" t="s">
        <v>69</v>
      </c>
      <c r="C21" s="1880" t="s">
        <v>53</v>
      </c>
      <c r="D21" s="1881">
        <v>184360</v>
      </c>
      <c r="E21" s="1882" t="s">
        <v>70</v>
      </c>
      <c r="F21" s="1883">
        <v>944</v>
      </c>
      <c r="I21" s="1884">
        <v>6649</v>
      </c>
      <c r="J21" s="1885">
        <v>0.03606530700802777</v>
      </c>
      <c r="K21" s="1886">
        <v>0</v>
      </c>
      <c r="L21" s="1887">
        <v>0</v>
      </c>
      <c r="M21" s="1888">
        <v>34</v>
      </c>
      <c r="N21" s="1889">
        <v>0.03601694915254237</v>
      </c>
      <c r="O21" s="1890">
        <v>169.5</v>
      </c>
      <c r="P21" s="1891">
        <v>0.1795550847457627</v>
      </c>
    </row>
    <row r="22" spans="1:16">
      <c r="A22" s="1892" t="s">
        <v>71</v>
      </c>
      <c r="B22" s="1893" t="s">
        <v>72</v>
      </c>
      <c r="C22" s="1894" t="s">
        <v>35</v>
      </c>
      <c r="D22" s="1895">
        <v>1150700</v>
      </c>
      <c r="E22" s="1896" t="s">
        <v>73</v>
      </c>
      <c r="F22" s="1897">
        <v>2419.5</v>
      </c>
      <c r="I22" s="1898">
        <v>22982</v>
      </c>
      <c r="J22" s="1899">
        <v>0.01997219084035804</v>
      </c>
      <c r="K22" s="1900">
        <v>0</v>
      </c>
      <c r="L22" s="1901">
        <v>0</v>
      </c>
      <c r="M22" s="1902">
        <v>137.5</v>
      </c>
      <c r="N22" s="1903">
        <v>0.05682992353792107</v>
      </c>
      <c r="O22" s="1904">
        <v>677.5</v>
      </c>
      <c r="P22" s="1905">
        <v>0.2800165323413928</v>
      </c>
    </row>
    <row r="23" spans="1:16">
      <c r="A23" s="1906" t="s">
        <v>77</v>
      </c>
      <c r="B23" s="1907" t="s">
        <v>78</v>
      </c>
      <c r="C23" s="1908" t="s">
        <v>79</v>
      </c>
      <c r="D23" s="1909">
        <v>1493107</v>
      </c>
      <c r="E23" s="1910" t="s">
        <v>80</v>
      </c>
      <c r="F23" s="1911">
        <v>6528</v>
      </c>
      <c r="I23" s="1912">
        <v>100000</v>
      </c>
      <c r="J23" s="1913">
        <v>0.06697443652732189</v>
      </c>
      <c r="K23" s="1914">
        <v>0</v>
      </c>
      <c r="L23" s="1915">
        <v>0</v>
      </c>
      <c r="M23" s="1916">
        <v>66</v>
      </c>
      <c r="N23" s="1917">
        <v>0.01011029411764706</v>
      </c>
      <c r="O23" s="1918">
        <v>1033.5</v>
      </c>
      <c r="P23" s="1919">
        <v>0.1583180147058824</v>
      </c>
    </row>
    <row r="24" spans="1:16">
      <c r="A24" s="1920" t="s">
        <v>81</v>
      </c>
      <c r="B24" s="1921" t="s">
        <v>82</v>
      </c>
      <c r="C24" s="1922" t="s">
        <v>83</v>
      </c>
      <c r="D24" s="1923">
        <v>7854858.55</v>
      </c>
      <c r="E24" s="1924" t="s">
        <v>145</v>
      </c>
      <c r="F24" s="1925">
        <v>15738</v>
      </c>
      <c r="I24" s="1926">
        <v>254151.5</v>
      </c>
      <c r="J24" s="1927">
        <v>0.03235596139411066</v>
      </c>
      <c r="K24" s="1928">
        <v>0</v>
      </c>
      <c r="L24" s="1929">
        <v>0</v>
      </c>
      <c r="M24" s="1930">
        <v>357.5</v>
      </c>
      <c r="N24" s="1931">
        <v>0.02271571991358496</v>
      </c>
      <c r="O24" s="1932">
        <v>1939</v>
      </c>
      <c r="P24" s="1933">
        <v>0.1232049815732622</v>
      </c>
    </row>
    <row r="25" spans="1:16">
      <c r="A25" s="1934" t="s">
        <v>84</v>
      </c>
      <c r="B25" s="1935" t="s">
        <v>85</v>
      </c>
      <c r="C25" s="1936" t="s">
        <v>35</v>
      </c>
      <c r="D25" s="1937">
        <v>671500</v>
      </c>
      <c r="E25" s="1938" t="s">
        <v>86</v>
      </c>
      <c r="F25" s="1939">
        <v>501</v>
      </c>
      <c r="I25" s="1940">
        <v>11500</v>
      </c>
      <c r="J25" s="1941">
        <v>0.01712583767684289</v>
      </c>
      <c r="K25" s="1942">
        <v>0</v>
      </c>
      <c r="L25" s="1943">
        <v>0</v>
      </c>
      <c r="M25" s="1944">
        <v>40.5</v>
      </c>
      <c r="N25" s="1945">
        <v>0.0808383233532934</v>
      </c>
      <c r="O25" s="1946">
        <v>89.5</v>
      </c>
      <c r="P25" s="1947">
        <v>0.1786427145708583</v>
      </c>
    </row>
    <row r="26" spans="1:16">
      <c r="A26" s="1948" t="s">
        <v>87</v>
      </c>
      <c r="B26" s="1949" t="s">
        <v>88</v>
      </c>
      <c r="C26" s="1950" t="s">
        <v>89</v>
      </c>
      <c r="D26" s="1951">
        <v>168360</v>
      </c>
      <c r="E26" s="1952" t="s">
        <v>28</v>
      </c>
      <c r="F26" s="1953">
        <v>0</v>
      </c>
      <c r="I26" s="1954">
        <v>0</v>
      </c>
      <c r="J26" s="1955">
        <v>0</v>
      </c>
      <c r="K26" s="1956">
        <v>0</v>
      </c>
      <c r="L26" s="1957">
        <v>0</v>
      </c>
      <c r="M26" s="1958">
        <v>0</v>
      </c>
      <c r="N26" s="1959">
        <v>0</v>
      </c>
      <c r="O26" s="1960">
        <v>0</v>
      </c>
      <c r="P26" s="1961">
        <v>0</v>
      </c>
    </row>
    <row r="27" spans="1:16">
      <c r="A27" s="1962" t="s">
        <v>90</v>
      </c>
      <c r="B27" s="1963" t="s">
        <v>91</v>
      </c>
      <c r="C27" s="1964" t="s">
        <v>42</v>
      </c>
      <c r="D27" s="1965">
        <v>346616</v>
      </c>
      <c r="E27" s="1966" t="s">
        <v>46</v>
      </c>
      <c r="F27" s="1967">
        <v>1011.5</v>
      </c>
      <c r="I27" s="1968">
        <v>18600</v>
      </c>
      <c r="J27" s="1969">
        <v>0.05366168901608696</v>
      </c>
      <c r="K27" s="1970">
        <v>0</v>
      </c>
      <c r="L27" s="1971">
        <v>0</v>
      </c>
      <c r="M27" s="1972">
        <v>0</v>
      </c>
      <c r="N27" s="1973">
        <v>0</v>
      </c>
      <c r="O27" s="1974">
        <v>63</v>
      </c>
      <c r="P27" s="1975">
        <v>0.06228373702422145</v>
      </c>
    </row>
    <row r="28" spans="1:16">
      <c r="A28" s="1976" t="s">
        <v>92</v>
      </c>
      <c r="B28" s="1977" t="s">
        <v>93</v>
      </c>
      <c r="C28" s="1978" t="s">
        <v>94</v>
      </c>
      <c r="D28" s="1979">
        <v>200000</v>
      </c>
      <c r="E28" s="1980" t="s">
        <v>95</v>
      </c>
      <c r="F28" s="1981">
        <v>1112.5</v>
      </c>
      <c r="I28" s="1982">
        <v>0</v>
      </c>
      <c r="J28" s="1983">
        <v>0</v>
      </c>
      <c r="K28" s="1984">
        <v>0</v>
      </c>
      <c r="L28" s="1985">
        <v>0</v>
      </c>
      <c r="M28" s="1986">
        <v>0</v>
      </c>
      <c r="N28" s="1987">
        <v>0</v>
      </c>
      <c r="O28" s="1988">
        <v>112.5</v>
      </c>
      <c r="P28" s="1989">
        <v>0.101123595505618</v>
      </c>
    </row>
    <row r="29" spans="1:16">
      <c r="A29" s="1990" t="s">
        <v>96</v>
      </c>
      <c r="B29" s="1991" t="s">
        <v>97</v>
      </c>
      <c r="C29" s="1992" t="s">
        <v>94</v>
      </c>
      <c r="D29" s="1993">
        <v>543774</v>
      </c>
      <c r="E29" s="1994" t="s">
        <v>98</v>
      </c>
      <c r="F29" s="1995">
        <v>2006.5</v>
      </c>
      <c r="I29" s="1996">
        <v>0</v>
      </c>
      <c r="J29" s="1997">
        <v>0</v>
      </c>
      <c r="K29" s="1998">
        <v>0</v>
      </c>
      <c r="L29" s="1999">
        <v>0</v>
      </c>
      <c r="M29" s="2000">
        <v>0</v>
      </c>
      <c r="N29" s="2001">
        <v>0</v>
      </c>
      <c r="O29" s="2002">
        <v>470.5</v>
      </c>
      <c r="P29" s="2003">
        <v>0.2344879142785946</v>
      </c>
    </row>
    <row r="30" spans="1:16">
      <c r="A30" s="2004" t="s">
        <v>84</v>
      </c>
      <c r="B30" s="2005" t="s">
        <v>99</v>
      </c>
      <c r="C30" s="2006" t="s">
        <v>35</v>
      </c>
      <c r="D30" s="2007">
        <v>419600</v>
      </c>
      <c r="E30" s="2008" t="s">
        <v>125</v>
      </c>
      <c r="F30" s="2009">
        <v>540</v>
      </c>
      <c r="I30" s="2010">
        <v>0</v>
      </c>
      <c r="J30" s="2011">
        <v>0</v>
      </c>
      <c r="K30" s="2012">
        <v>0</v>
      </c>
      <c r="L30" s="2013">
        <v>0</v>
      </c>
      <c r="M30" s="2014">
        <v>89.5</v>
      </c>
      <c r="N30" s="2015">
        <v>0.1657407407407408</v>
      </c>
      <c r="O30" s="2016">
        <v>135</v>
      </c>
      <c r="P30" s="2017">
        <v>0.25</v>
      </c>
    </row>
    <row r="31" spans="1:16">
      <c r="A31" s="2018" t="s">
        <v>84</v>
      </c>
      <c r="B31" s="2019" t="s">
        <v>101</v>
      </c>
      <c r="C31" s="2020" t="s">
        <v>102</v>
      </c>
      <c r="D31" s="2021">
        <v>489900</v>
      </c>
      <c r="E31" s="2022" t="s">
        <v>103</v>
      </c>
      <c r="F31" s="2023">
        <v>1252</v>
      </c>
      <c r="I31" s="2024">
        <v>0</v>
      </c>
      <c r="J31" s="2025">
        <v>0</v>
      </c>
      <c r="K31" s="2026">
        <v>0</v>
      </c>
      <c r="L31" s="2027">
        <v>0</v>
      </c>
      <c r="M31" s="2028">
        <v>0</v>
      </c>
      <c r="N31" s="2029">
        <v>0</v>
      </c>
      <c r="O31" s="2030">
        <v>317</v>
      </c>
      <c r="P31" s="2031">
        <v>0.2531948881789137</v>
      </c>
    </row>
    <row r="32" spans="1:16">
      <c r="A32" s="2032" t="s">
        <v>104</v>
      </c>
      <c r="B32" s="2033" t="s">
        <v>105</v>
      </c>
      <c r="C32" s="2034" t="s">
        <v>83</v>
      </c>
      <c r="D32" s="2035">
        <v>487655</v>
      </c>
      <c r="E32" s="2036" t="s">
        <v>30</v>
      </c>
      <c r="F32" s="2037">
        <v>1347</v>
      </c>
      <c r="I32" s="2038">
        <v>11000</v>
      </c>
      <c r="J32" s="2039">
        <v>0.02255693061693205</v>
      </c>
      <c r="K32" s="2040">
        <v>0</v>
      </c>
      <c r="L32" s="2041">
        <v>0</v>
      </c>
      <c r="M32" s="2042">
        <v>14</v>
      </c>
      <c r="N32" s="2043">
        <v>0.01039346696362287</v>
      </c>
      <c r="O32" s="2044">
        <v>70</v>
      </c>
      <c r="P32" s="2045">
        <v>0.05196733481811434</v>
      </c>
    </row>
    <row r="33" spans="1:16">
      <c r="A33" s="2046" t="s">
        <v>106</v>
      </c>
      <c r="B33" s="2047" t="s">
        <v>107</v>
      </c>
      <c r="C33" s="2048" t="s">
        <v>108</v>
      </c>
      <c r="D33" s="2049">
        <v>683000</v>
      </c>
      <c r="E33" s="2050" t="s">
        <v>109</v>
      </c>
      <c r="F33" s="2051">
        <v>252.75</v>
      </c>
      <c r="I33" s="2052">
        <v>0</v>
      </c>
      <c r="J33" s="2053">
        <v>0</v>
      </c>
      <c r="K33" s="2054">
        <v>0</v>
      </c>
      <c r="L33" s="2055">
        <v>0</v>
      </c>
      <c r="M33" s="2056">
        <v>0</v>
      </c>
      <c r="N33" s="2057">
        <v>0</v>
      </c>
      <c r="O33" s="2058">
        <v>0</v>
      </c>
      <c r="P33" s="2059">
        <v>0</v>
      </c>
    </row>
    <row r="34" spans="1:16">
      <c r="A34" s="2060" t="s">
        <v>31</v>
      </c>
      <c r="D34" s="2061">
        <f>SUM(D12:D33)</f>
        <v>31992354.95</v>
      </c>
      <c r="F34" s="2062">
        <f>SUM(F12:F33)</f>
        <v>63329.15</v>
      </c>
      <c r="I34" s="2063">
        <f>SUM(I12:I33)</f>
        <v>1095219.26</v>
      </c>
      <c r="J34" s="2064">
        <f>(I34/D34)</f>
        <v>0.034233780592635</v>
      </c>
      <c r="K34" s="2065">
        <f>SUM(K12:K33)</f>
        <v>343836</v>
      </c>
      <c r="L34" s="2066">
        <f>(K34/D34)</f>
        <v>0.01074744264801301</v>
      </c>
      <c r="M34" s="2067">
        <f>SUM(M12:M33)</f>
        <v>1332</v>
      </c>
      <c r="N34" s="2068">
        <f>(M34/F34)</f>
        <v>0.02103296823026994</v>
      </c>
      <c r="O34" s="2069">
        <f>SUM(O12:O33)</f>
        <v>10945.7</v>
      </c>
      <c r="P34" s="2070">
        <f>(O34/F34)</f>
        <v>0.1728382585270764</v>
      </c>
    </row>
    <row r="36" spans="1:16">
      <c r="B36" t="s">
        <v>0</v>
      </c>
      <c r="C36" t="s">
        <v>110</v>
      </c>
      <c r="H36" t="s">
        <v>2</v>
      </c>
      <c r="I36" t="s">
        <v>3</v>
      </c>
    </row>
    <row r="37" spans="1:16">
      <c r="A37" s="2071" t="s">
        <v>4</v>
      </c>
      <c r="B37" s="2072" t="s">
        <v>5</v>
      </c>
      <c r="C37" s="2073" t="s">
        <v>6</v>
      </c>
      <c r="D37" s="2074" t="s">
        <v>7</v>
      </c>
      <c r="E37" s="2075" t="s">
        <v>8</v>
      </c>
      <c r="F37" s="2076" t="s">
        <v>9</v>
      </c>
      <c r="G37" s="2077" t="s">
        <v>10</v>
      </c>
      <c r="H37" s="2078" t="s">
        <v>11</v>
      </c>
      <c r="I37" s="2079" t="s">
        <v>12</v>
      </c>
      <c r="J37" s="2080"/>
      <c r="K37" s="2081" t="s">
        <v>13</v>
      </c>
      <c r="L37" s="2082"/>
      <c r="M37" s="2083" t="s">
        <v>14</v>
      </c>
      <c r="N37" s="2084"/>
      <c r="O37" s="2085" t="s">
        <v>15</v>
      </c>
      <c r="P37" s="2086"/>
    </row>
    <row r="38" spans="1:16">
      <c r="A38" s="2087" t="s">
        <v>133</v>
      </c>
      <c r="B38" s="2088" t="s">
        <v>134</v>
      </c>
      <c r="C38" s="2089" t="s">
        <v>83</v>
      </c>
      <c r="D38" s="2090">
        <v>5000000</v>
      </c>
      <c r="E38" s="2091" t="s">
        <v>147</v>
      </c>
      <c r="F38" s="2092">
        <v>652</v>
      </c>
      <c r="I38" s="2093">
        <v>158724.45</v>
      </c>
      <c r="J38" s="2094">
        <v>0.03174489</v>
      </c>
      <c r="K38" s="2095">
        <v>0</v>
      </c>
      <c r="L38" s="2096">
        <v>0</v>
      </c>
      <c r="M38" s="2097">
        <v>8</v>
      </c>
      <c r="N38" s="2098">
        <v>0.01226993865030675</v>
      </c>
      <c r="O38" s="2099">
        <v>144.5</v>
      </c>
      <c r="P38" s="2100">
        <v>0.2216257668711656</v>
      </c>
    </row>
    <row r="39" spans="1:16">
      <c r="A39" s="2101" t="s">
        <v>111</v>
      </c>
      <c r="B39" s="2102" t="s">
        <v>112</v>
      </c>
      <c r="C39" s="2103" t="s">
        <v>94</v>
      </c>
      <c r="D39" s="2104">
        <v>610820</v>
      </c>
      <c r="E39" s="2105" t="s">
        <v>148</v>
      </c>
      <c r="F39" s="2106">
        <v>1351.5</v>
      </c>
      <c r="I39" s="2107">
        <v>0</v>
      </c>
      <c r="J39" s="2108">
        <v>0</v>
      </c>
      <c r="K39" s="2109">
        <v>0</v>
      </c>
      <c r="L39" s="2110">
        <v>0</v>
      </c>
      <c r="M39" s="2111">
        <v>199</v>
      </c>
      <c r="N39" s="2112">
        <v>0.14724380318165</v>
      </c>
      <c r="O39" s="2113">
        <v>249</v>
      </c>
      <c r="P39" s="2114">
        <v>0.1842397336293008</v>
      </c>
    </row>
    <row r="40" spans="1:16">
      <c r="A40" s="2115" t="s">
        <v>113</v>
      </c>
      <c r="B40" s="2116" t="s">
        <v>114</v>
      </c>
      <c r="C40" s="2117" t="s">
        <v>94</v>
      </c>
      <c r="D40" s="2118">
        <v>322740</v>
      </c>
      <c r="E40" s="2119" t="s">
        <v>149</v>
      </c>
      <c r="F40" s="2120">
        <v>201.5</v>
      </c>
      <c r="I40" s="2121">
        <v>0</v>
      </c>
      <c r="J40" s="2122">
        <v>0</v>
      </c>
      <c r="K40" s="2123">
        <v>0</v>
      </c>
      <c r="L40" s="2124">
        <v>0</v>
      </c>
      <c r="M40" s="2125">
        <v>25</v>
      </c>
      <c r="N40" s="2126">
        <v>0.1240694789081886</v>
      </c>
      <c r="O40" s="2127">
        <v>35.5</v>
      </c>
      <c r="P40" s="2128">
        <v>0.1761786600496278</v>
      </c>
    </row>
    <row r="41" spans="1:16">
      <c r="A41" s="2129" t="s">
        <v>136</v>
      </c>
      <c r="B41" s="2130" t="s">
        <v>137</v>
      </c>
      <c r="C41" s="2131" t="s">
        <v>79</v>
      </c>
      <c r="D41" s="2132">
        <v>333724</v>
      </c>
      <c r="F41" s="2133">
        <v>0</v>
      </c>
      <c r="I41" s="2134">
        <v>0</v>
      </c>
      <c r="J41" s="2135">
        <v>0</v>
      </c>
      <c r="K41" s="2136">
        <v>0</v>
      </c>
      <c r="L41" s="2137">
        <v>0</v>
      </c>
      <c r="M41" s="2138">
        <v>0</v>
      </c>
      <c r="N41" s="2139">
        <v>0</v>
      </c>
      <c r="O41" s="2140">
        <v>0</v>
      </c>
      <c r="P41" s="2141">
        <v>0</v>
      </c>
    </row>
    <row r="42" spans="1:16">
      <c r="A42" s="2142" t="s">
        <v>138</v>
      </c>
      <c r="B42" s="2143" t="s">
        <v>139</v>
      </c>
      <c r="C42" s="2144" t="s">
        <v>94</v>
      </c>
      <c r="D42" s="2145">
        <v>335762</v>
      </c>
      <c r="F42" s="2146">
        <v>0</v>
      </c>
      <c r="I42" s="2147">
        <v>0</v>
      </c>
      <c r="J42" s="2148">
        <v>0</v>
      </c>
      <c r="K42" s="2149">
        <v>0</v>
      </c>
      <c r="L42" s="2150">
        <v>0</v>
      </c>
      <c r="M42" s="2151">
        <v>0</v>
      </c>
      <c r="N42" s="2152">
        <v>0</v>
      </c>
      <c r="O42" s="2153">
        <v>0</v>
      </c>
      <c r="P42" s="2154">
        <v>0</v>
      </c>
    </row>
    <row r="43" spans="1:16">
      <c r="A43" s="2155" t="s">
        <v>140</v>
      </c>
      <c r="B43" s="2156" t="s">
        <v>141</v>
      </c>
      <c r="C43" s="2157" t="s">
        <v>42</v>
      </c>
      <c r="D43" s="2158">
        <v>10883230</v>
      </c>
      <c r="F43" s="2159">
        <v>0</v>
      </c>
      <c r="I43" s="2160">
        <v>0</v>
      </c>
      <c r="J43" s="2161">
        <v>0</v>
      </c>
      <c r="K43" s="2162">
        <v>0</v>
      </c>
      <c r="L43" s="2163">
        <v>0</v>
      </c>
      <c r="M43" s="2164">
        <v>0</v>
      </c>
      <c r="N43" s="2165">
        <v>0</v>
      </c>
      <c r="O43" s="2166">
        <v>0</v>
      </c>
      <c r="P43" s="2167">
        <v>0</v>
      </c>
    </row>
    <row r="44" spans="1:16">
      <c r="A44" s="2168" t="s">
        <v>142</v>
      </c>
      <c r="B44" s="2169" t="s">
        <v>143</v>
      </c>
      <c r="C44" s="2170" t="s">
        <v>144</v>
      </c>
      <c r="D44" s="2171">
        <v>4000000</v>
      </c>
      <c r="E44" s="2172" t="s">
        <v>28</v>
      </c>
      <c r="F44" s="2173">
        <v>0</v>
      </c>
      <c r="I44" s="2174">
        <v>0</v>
      </c>
      <c r="J44" s="2175">
        <v>0</v>
      </c>
      <c r="K44" s="2176">
        <v>0</v>
      </c>
      <c r="L44" s="2177">
        <v>0</v>
      </c>
      <c r="M44" s="2178">
        <v>0</v>
      </c>
      <c r="N44" s="2179">
        <v>0</v>
      </c>
      <c r="O44" s="2180">
        <v>0</v>
      </c>
      <c r="P44" s="2181">
        <v>0</v>
      </c>
    </row>
    <row r="45" spans="1:16">
      <c r="A45" s="2182" t="s">
        <v>31</v>
      </c>
      <c r="D45" s="2183">
        <f>SUM(D38:D44)</f>
        <v>21486276</v>
      </c>
      <c r="F45" s="2184">
        <f>SUM(F38:F44)</f>
        <v>2205</v>
      </c>
      <c r="I45" s="2185">
        <f>SUM(I38:I44)</f>
        <v>158724.45</v>
      </c>
      <c r="J45" s="2186">
        <f>(I45/D45)</f>
        <v>0.007387248027531621</v>
      </c>
      <c r="K45" s="2187">
        <f>SUM(K38:K44)</f>
        <v>0</v>
      </c>
      <c r="L45" s="2188">
        <f>(K45/D45)</f>
        <v>0</v>
      </c>
      <c r="M45" s="2189">
        <f>SUM(M38:M44)</f>
        <v>232</v>
      </c>
      <c r="N45" s="2190">
        <f>(M45/F45)</f>
        <v>0.1052154195011338</v>
      </c>
      <c r="O45" s="2191">
        <f>SUM(O38:O44)</f>
        <v>429</v>
      </c>
      <c r="P45" s="2192">
        <f>(O45/F45)</f>
        <v>0.1945578231292517</v>
      </c>
    </row>
    <row r="47" spans="1:16">
      <c r="A47" s="2193" t="s">
        <v>115</v>
      </c>
      <c r="D47" s="2194">
        <f>(D8+D34+D45)</f>
        <v>56551723.95</v>
      </c>
      <c r="F47" s="2195">
        <f>(F8+F34+F45)</f>
        <v>70637.64999999999</v>
      </c>
      <c r="I47" s="2196">
        <f>(I8+I34+I45)</f>
        <v>1253943.71</v>
      </c>
      <c r="J47" s="2197">
        <f>(I47/D47)</f>
        <v>0.0221733949456372</v>
      </c>
      <c r="K47" s="2198">
        <f>(K8+K34+K45)</f>
        <v>390258</v>
      </c>
      <c r="L47" s="2199">
        <f>(K47/D47)</f>
        <v>0.006900903681469466</v>
      </c>
      <c r="M47" s="2200">
        <f>(M8+M34+M45)</f>
        <v>1564</v>
      </c>
      <c r="N47" s="2201">
        <f>(M47/F47)</f>
        <v>0.02214116692726896</v>
      </c>
      <c r="O47" s="2202">
        <f>(O8+O34+O45)</f>
        <v>12817.7</v>
      </c>
      <c r="P47" s="2203">
        <f>(O47/F47)</f>
        <v>0.1814570558335392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I2:J2"/>
    <mergeCell ref="K2:L2"/>
    <mergeCell ref="M2:N2"/>
    <mergeCell ref="O2:P2"/>
    <mergeCell ref="I11:J11"/>
    <mergeCell ref="K11:L11"/>
    <mergeCell ref="M11:N11"/>
    <mergeCell ref="O11:P11"/>
    <mergeCell ref="I37:J37"/>
    <mergeCell ref="K37:L37"/>
    <mergeCell ref="M37:N37"/>
    <mergeCell ref="O37:P37"/>
  </mergeCells>
  <conditionalFormatting sqref="I3">
    <cfRule type="cellIs" dxfId="0" priority="1" operator="equal">
      <formula>0</formula>
    </cfRule>
  </conditionalFormatting>
  <conditionalFormatting sqref="I3">
    <cfRule type="cellIs" dxfId="1" priority="2" operator="notEqual">
      <formula>0</formula>
    </cfRule>
  </conditionalFormatting>
  <conditionalFormatting sqref="J3">
    <cfRule type="cellIs" dxfId="0" priority="3" operator="equal">
      <formula>0</formula>
    </cfRule>
  </conditionalFormatting>
  <conditionalFormatting sqref="J3">
    <cfRule type="cellIs" dxfId="2" priority="4" operator="notEqual">
      <formula>0</formula>
    </cfRule>
  </conditionalFormatting>
  <conditionalFormatting sqref="K3">
    <cfRule type="cellIs" dxfId="0" priority="5" operator="equal">
      <formula>0</formula>
    </cfRule>
  </conditionalFormatting>
  <conditionalFormatting sqref="K3">
    <cfRule type="cellIs" dxfId="1" priority="6" operator="notEqual">
      <formula>0</formula>
    </cfRule>
  </conditionalFormatting>
  <conditionalFormatting sqref="L3">
    <cfRule type="cellIs" dxfId="0" priority="7" operator="equal">
      <formula>0</formula>
    </cfRule>
  </conditionalFormatting>
  <conditionalFormatting sqref="L3">
    <cfRule type="cellIs" dxfId="2" priority="8" operator="notEqual">
      <formula>0</formula>
    </cfRule>
  </conditionalFormatting>
  <conditionalFormatting sqref="I4">
    <cfRule type="cellIs" dxfId="0" priority="9" operator="equal">
      <formula>0</formula>
    </cfRule>
  </conditionalFormatting>
  <conditionalFormatting sqref="I4">
    <cfRule type="cellIs" dxfId="1" priority="10" operator="notEqual">
      <formula>0</formula>
    </cfRule>
  </conditionalFormatting>
  <conditionalFormatting sqref="J4">
    <cfRule type="cellIs" dxfId="0" priority="11" operator="equal">
      <formula>0</formula>
    </cfRule>
  </conditionalFormatting>
  <conditionalFormatting sqref="J4">
    <cfRule type="cellIs" dxfId="2" priority="12" operator="notEqual">
      <formula>0</formula>
    </cfRule>
  </conditionalFormatting>
  <conditionalFormatting sqref="K4">
    <cfRule type="cellIs" dxfId="0" priority="13" operator="equal">
      <formula>0</formula>
    </cfRule>
  </conditionalFormatting>
  <conditionalFormatting sqref="K4">
    <cfRule type="cellIs" dxfId="1" priority="14" operator="notEqual">
      <formula>0</formula>
    </cfRule>
  </conditionalFormatting>
  <conditionalFormatting sqref="L4">
    <cfRule type="cellIs" dxfId="0" priority="15" operator="equal">
      <formula>0</formula>
    </cfRule>
  </conditionalFormatting>
  <conditionalFormatting sqref="L4">
    <cfRule type="cellIs" dxfId="2" priority="16" operator="notEqual">
      <formula>0</formula>
    </cfRule>
  </conditionalFormatting>
  <conditionalFormatting sqref="I5">
    <cfRule type="cellIs" dxfId="0" priority="17" operator="equal">
      <formula>0</formula>
    </cfRule>
  </conditionalFormatting>
  <conditionalFormatting sqref="I5">
    <cfRule type="cellIs" dxfId="1" priority="18" operator="notEqual">
      <formula>0</formula>
    </cfRule>
  </conditionalFormatting>
  <conditionalFormatting sqref="J5">
    <cfRule type="cellIs" dxfId="0" priority="19" operator="equal">
      <formula>0</formula>
    </cfRule>
  </conditionalFormatting>
  <conditionalFormatting sqref="J5">
    <cfRule type="cellIs" dxfId="2" priority="20" operator="notEqual">
      <formula>0</formula>
    </cfRule>
  </conditionalFormatting>
  <conditionalFormatting sqref="K5">
    <cfRule type="cellIs" dxfId="0" priority="21" operator="equal">
      <formula>0</formula>
    </cfRule>
  </conditionalFormatting>
  <conditionalFormatting sqref="K5">
    <cfRule type="cellIs" dxfId="1" priority="22" operator="notEqual">
      <formula>0</formula>
    </cfRule>
  </conditionalFormatting>
  <conditionalFormatting sqref="L5">
    <cfRule type="cellIs" dxfId="0" priority="23" operator="equal">
      <formula>0</formula>
    </cfRule>
  </conditionalFormatting>
  <conditionalFormatting sqref="L5">
    <cfRule type="cellIs" dxfId="2" priority="24" operator="notEqual">
      <formula>0</formula>
    </cfRule>
  </conditionalFormatting>
  <conditionalFormatting sqref="I7">
    <cfRule type="cellIs" dxfId="0" priority="25" operator="equal">
      <formula>0</formula>
    </cfRule>
  </conditionalFormatting>
  <conditionalFormatting sqref="I7">
    <cfRule type="cellIs" dxfId="1" priority="26" operator="notEqual">
      <formula>0</formula>
    </cfRule>
  </conditionalFormatting>
  <conditionalFormatting sqref="J7">
    <cfRule type="cellIs" dxfId="0" priority="27" operator="equal">
      <formula>0</formula>
    </cfRule>
  </conditionalFormatting>
  <conditionalFormatting sqref="J7">
    <cfRule type="cellIs" dxfId="2" priority="28" operator="notEqual">
      <formula>0</formula>
    </cfRule>
  </conditionalFormatting>
  <conditionalFormatting sqref="K7">
    <cfRule type="cellIs" dxfId="0" priority="29" operator="equal">
      <formula>0</formula>
    </cfRule>
  </conditionalFormatting>
  <conditionalFormatting sqref="K7">
    <cfRule type="cellIs" dxfId="1" priority="30" operator="notEqual">
      <formula>0</formula>
    </cfRule>
  </conditionalFormatting>
  <conditionalFormatting sqref="L7">
    <cfRule type="cellIs" dxfId="0" priority="31" operator="equal">
      <formula>0</formula>
    </cfRule>
  </conditionalFormatting>
  <conditionalFormatting sqref="L7">
    <cfRule type="cellIs" dxfId="2" priority="32" operator="notEqual">
      <formula>0</formula>
    </cfRule>
  </conditionalFormatting>
  <conditionalFormatting sqref="I16">
    <cfRule type="cellIs" dxfId="0" priority="33" operator="equal">
      <formula>0</formula>
    </cfRule>
  </conditionalFormatting>
  <conditionalFormatting sqref="I16">
    <cfRule type="cellIs" dxfId="1" priority="34" operator="notEqual">
      <formula>0</formula>
    </cfRule>
  </conditionalFormatting>
  <conditionalFormatting sqref="J16">
    <cfRule type="cellIs" dxfId="0" priority="35" operator="equal">
      <formula>0</formula>
    </cfRule>
  </conditionalFormatting>
  <conditionalFormatting sqref="J16">
    <cfRule type="cellIs" dxfId="2" priority="36" operator="notEqual">
      <formula>0</formula>
    </cfRule>
  </conditionalFormatting>
  <conditionalFormatting sqref="K16">
    <cfRule type="cellIs" dxfId="0" priority="37" operator="equal">
      <formula>0</formula>
    </cfRule>
  </conditionalFormatting>
  <conditionalFormatting sqref="K16">
    <cfRule type="cellIs" dxfId="1" priority="38" operator="notEqual">
      <formula>0</formula>
    </cfRule>
  </conditionalFormatting>
  <conditionalFormatting sqref="L16">
    <cfRule type="cellIs" dxfId="0" priority="39" operator="equal">
      <formula>0</formula>
    </cfRule>
  </conditionalFormatting>
  <conditionalFormatting sqref="L16">
    <cfRule type="cellIs" dxfId="2" priority="40" operator="notEqual">
      <formula>0</formula>
    </cfRule>
  </conditionalFormatting>
  <conditionalFormatting sqref="I17">
    <cfRule type="cellIs" dxfId="0" priority="41" operator="equal">
      <formula>0</formula>
    </cfRule>
  </conditionalFormatting>
  <conditionalFormatting sqref="I17">
    <cfRule type="cellIs" dxfId="1" priority="42" operator="notEqual">
      <formula>0</formula>
    </cfRule>
  </conditionalFormatting>
  <conditionalFormatting sqref="J17">
    <cfRule type="cellIs" dxfId="0" priority="43" operator="equal">
      <formula>0</formula>
    </cfRule>
  </conditionalFormatting>
  <conditionalFormatting sqref="J17">
    <cfRule type="cellIs" dxfId="2" priority="44" operator="notEqual">
      <formula>0</formula>
    </cfRule>
  </conditionalFormatting>
  <conditionalFormatting sqref="K17">
    <cfRule type="cellIs" dxfId="0" priority="45" operator="equal">
      <formula>0</formula>
    </cfRule>
  </conditionalFormatting>
  <conditionalFormatting sqref="K17">
    <cfRule type="cellIs" dxfId="1" priority="46" operator="notEqual">
      <formula>0</formula>
    </cfRule>
  </conditionalFormatting>
  <conditionalFormatting sqref="L17">
    <cfRule type="cellIs" dxfId="0" priority="47" operator="equal">
      <formula>0</formula>
    </cfRule>
  </conditionalFormatting>
  <conditionalFormatting sqref="L17">
    <cfRule type="cellIs" dxfId="2" priority="48" operator="notEqual">
      <formula>0</formula>
    </cfRule>
  </conditionalFormatting>
  <conditionalFormatting sqref="I18">
    <cfRule type="cellIs" dxfId="0" priority="49" operator="equal">
      <formula>0</formula>
    </cfRule>
  </conditionalFormatting>
  <conditionalFormatting sqref="I18">
    <cfRule type="cellIs" dxfId="1" priority="50" operator="notEqual">
      <formula>0</formula>
    </cfRule>
  </conditionalFormatting>
  <conditionalFormatting sqref="J18">
    <cfRule type="cellIs" dxfId="0" priority="51" operator="equal">
      <formula>0</formula>
    </cfRule>
  </conditionalFormatting>
  <conditionalFormatting sqref="J18">
    <cfRule type="cellIs" dxfId="2" priority="52" operator="notEqual">
      <formula>0</formula>
    </cfRule>
  </conditionalFormatting>
  <conditionalFormatting sqref="K18">
    <cfRule type="cellIs" dxfId="0" priority="53" operator="equal">
      <formula>0</formula>
    </cfRule>
  </conditionalFormatting>
  <conditionalFormatting sqref="K18">
    <cfRule type="cellIs" dxfId="1" priority="54" operator="notEqual">
      <formula>0</formula>
    </cfRule>
  </conditionalFormatting>
  <conditionalFormatting sqref="L18">
    <cfRule type="cellIs" dxfId="0" priority="55" operator="equal">
      <formula>0</formula>
    </cfRule>
  </conditionalFormatting>
  <conditionalFormatting sqref="L18">
    <cfRule type="cellIs" dxfId="2" priority="56" operator="notEqual">
      <formula>0</formula>
    </cfRule>
  </conditionalFormatting>
  <conditionalFormatting sqref="I19">
    <cfRule type="cellIs" dxfId="0" priority="57" operator="equal">
      <formula>0</formula>
    </cfRule>
  </conditionalFormatting>
  <conditionalFormatting sqref="I19">
    <cfRule type="cellIs" dxfId="1" priority="58" operator="notEqual">
      <formula>0</formula>
    </cfRule>
  </conditionalFormatting>
  <conditionalFormatting sqref="J19">
    <cfRule type="cellIs" dxfId="0" priority="59" operator="equal">
      <formula>0</formula>
    </cfRule>
  </conditionalFormatting>
  <conditionalFormatting sqref="J19">
    <cfRule type="cellIs" dxfId="2" priority="60" operator="notEqual">
      <formula>0</formula>
    </cfRule>
  </conditionalFormatting>
  <conditionalFormatting sqref="K19">
    <cfRule type="cellIs" dxfId="0" priority="61" operator="equal">
      <formula>0</formula>
    </cfRule>
  </conditionalFormatting>
  <conditionalFormatting sqref="K19">
    <cfRule type="cellIs" dxfId="1" priority="62" operator="notEqual">
      <formula>0</formula>
    </cfRule>
  </conditionalFormatting>
  <conditionalFormatting sqref="L19">
    <cfRule type="cellIs" dxfId="0" priority="63" operator="equal">
      <formula>0</formula>
    </cfRule>
  </conditionalFormatting>
  <conditionalFormatting sqref="L19">
    <cfRule type="cellIs" dxfId="2" priority="64" operator="notEqual">
      <formula>0</formula>
    </cfRule>
  </conditionalFormatting>
  <conditionalFormatting sqref="I26">
    <cfRule type="cellIs" dxfId="0" priority="65" operator="equal">
      <formula>0</formula>
    </cfRule>
  </conditionalFormatting>
  <conditionalFormatting sqref="I26">
    <cfRule type="cellIs" dxfId="1" priority="66" operator="notEqual">
      <formula>0</formula>
    </cfRule>
  </conditionalFormatting>
  <conditionalFormatting sqref="J26">
    <cfRule type="cellIs" dxfId="0" priority="67" operator="equal">
      <formula>0</formula>
    </cfRule>
  </conditionalFormatting>
  <conditionalFormatting sqref="J26">
    <cfRule type="cellIs" dxfId="2" priority="68" operator="notEqual">
      <formula>0</formula>
    </cfRule>
  </conditionalFormatting>
  <conditionalFormatting sqref="K26">
    <cfRule type="cellIs" dxfId="0" priority="69" operator="equal">
      <formula>0</formula>
    </cfRule>
  </conditionalFormatting>
  <conditionalFormatting sqref="K26">
    <cfRule type="cellIs" dxfId="1" priority="70" operator="notEqual">
      <formula>0</formula>
    </cfRule>
  </conditionalFormatting>
  <conditionalFormatting sqref="L26">
    <cfRule type="cellIs" dxfId="0" priority="71" operator="equal">
      <formula>0</formula>
    </cfRule>
  </conditionalFormatting>
  <conditionalFormatting sqref="L26">
    <cfRule type="cellIs" dxfId="2" priority="72" operator="notEqual">
      <formula>0</formula>
    </cfRule>
  </conditionalFormatting>
  <conditionalFormatting sqref="I28">
    <cfRule type="cellIs" dxfId="0" priority="73" operator="equal">
      <formula>0</formula>
    </cfRule>
  </conditionalFormatting>
  <conditionalFormatting sqref="I28">
    <cfRule type="cellIs" dxfId="1" priority="74" operator="notEqual">
      <formula>0</formula>
    </cfRule>
  </conditionalFormatting>
  <conditionalFormatting sqref="J28">
    <cfRule type="cellIs" dxfId="0" priority="75" operator="equal">
      <formula>0</formula>
    </cfRule>
  </conditionalFormatting>
  <conditionalFormatting sqref="J28">
    <cfRule type="cellIs" dxfId="2" priority="76" operator="notEqual">
      <formula>0</formula>
    </cfRule>
  </conditionalFormatting>
  <conditionalFormatting sqref="K28">
    <cfRule type="cellIs" dxfId="0" priority="77" operator="equal">
      <formula>0</formula>
    </cfRule>
  </conditionalFormatting>
  <conditionalFormatting sqref="K28">
    <cfRule type="cellIs" dxfId="1" priority="78" operator="notEqual">
      <formula>0</formula>
    </cfRule>
  </conditionalFormatting>
  <conditionalFormatting sqref="L28">
    <cfRule type="cellIs" dxfId="0" priority="79" operator="equal">
      <formula>0</formula>
    </cfRule>
  </conditionalFormatting>
  <conditionalFormatting sqref="L28">
    <cfRule type="cellIs" dxfId="2" priority="80" operator="notEqual">
      <formula>0</formula>
    </cfRule>
  </conditionalFormatting>
  <conditionalFormatting sqref="I29">
    <cfRule type="cellIs" dxfId="0" priority="81" operator="equal">
      <formula>0</formula>
    </cfRule>
  </conditionalFormatting>
  <conditionalFormatting sqref="I29">
    <cfRule type="cellIs" dxfId="1" priority="82" operator="notEqual">
      <formula>0</formula>
    </cfRule>
  </conditionalFormatting>
  <conditionalFormatting sqref="J29">
    <cfRule type="cellIs" dxfId="0" priority="83" operator="equal">
      <formula>0</formula>
    </cfRule>
  </conditionalFormatting>
  <conditionalFormatting sqref="J29">
    <cfRule type="cellIs" dxfId="2" priority="84" operator="notEqual">
      <formula>0</formula>
    </cfRule>
  </conditionalFormatting>
  <conditionalFormatting sqref="K29">
    <cfRule type="cellIs" dxfId="0" priority="85" operator="equal">
      <formula>0</formula>
    </cfRule>
  </conditionalFormatting>
  <conditionalFormatting sqref="K29">
    <cfRule type="cellIs" dxfId="1" priority="86" operator="notEqual">
      <formula>0</formula>
    </cfRule>
  </conditionalFormatting>
  <conditionalFormatting sqref="L29">
    <cfRule type="cellIs" dxfId="0" priority="87" operator="equal">
      <formula>0</formula>
    </cfRule>
  </conditionalFormatting>
  <conditionalFormatting sqref="L29">
    <cfRule type="cellIs" dxfId="2" priority="88" operator="notEqual">
      <formula>0</formula>
    </cfRule>
  </conditionalFormatting>
  <conditionalFormatting sqref="I30">
    <cfRule type="cellIs" dxfId="0" priority="89" operator="equal">
      <formula>0</formula>
    </cfRule>
  </conditionalFormatting>
  <conditionalFormatting sqref="I30">
    <cfRule type="cellIs" dxfId="1" priority="90" operator="notEqual">
      <formula>0</formula>
    </cfRule>
  </conditionalFormatting>
  <conditionalFormatting sqref="J30">
    <cfRule type="cellIs" dxfId="0" priority="91" operator="equal">
      <formula>0</formula>
    </cfRule>
  </conditionalFormatting>
  <conditionalFormatting sqref="J30">
    <cfRule type="cellIs" dxfId="2" priority="92" operator="notEqual">
      <formula>0</formula>
    </cfRule>
  </conditionalFormatting>
  <conditionalFormatting sqref="K30">
    <cfRule type="cellIs" dxfId="0" priority="93" operator="equal">
      <formula>0</formula>
    </cfRule>
  </conditionalFormatting>
  <conditionalFormatting sqref="K30">
    <cfRule type="cellIs" dxfId="1" priority="94" operator="notEqual">
      <formula>0</formula>
    </cfRule>
  </conditionalFormatting>
  <conditionalFormatting sqref="L30">
    <cfRule type="cellIs" dxfId="0" priority="95" operator="equal">
      <formula>0</formula>
    </cfRule>
  </conditionalFormatting>
  <conditionalFormatting sqref="L30">
    <cfRule type="cellIs" dxfId="2" priority="96" operator="notEqual">
      <formula>0</formula>
    </cfRule>
  </conditionalFormatting>
  <conditionalFormatting sqref="I31">
    <cfRule type="cellIs" dxfId="0" priority="97" operator="equal">
      <formula>0</formula>
    </cfRule>
  </conditionalFormatting>
  <conditionalFormatting sqref="I31">
    <cfRule type="cellIs" dxfId="1" priority="98" operator="notEqual">
      <formula>0</formula>
    </cfRule>
  </conditionalFormatting>
  <conditionalFormatting sqref="J31">
    <cfRule type="cellIs" dxfId="0" priority="99" operator="equal">
      <formula>0</formula>
    </cfRule>
  </conditionalFormatting>
  <conditionalFormatting sqref="J31">
    <cfRule type="cellIs" dxfId="2" priority="100" operator="notEqual">
      <formula>0</formula>
    </cfRule>
  </conditionalFormatting>
  <conditionalFormatting sqref="K31">
    <cfRule type="cellIs" dxfId="0" priority="101" operator="equal">
      <formula>0</formula>
    </cfRule>
  </conditionalFormatting>
  <conditionalFormatting sqref="K31">
    <cfRule type="cellIs" dxfId="1" priority="102" operator="notEqual">
      <formula>0</formula>
    </cfRule>
  </conditionalFormatting>
  <conditionalFormatting sqref="L31">
    <cfRule type="cellIs" dxfId="0" priority="103" operator="equal">
      <formula>0</formula>
    </cfRule>
  </conditionalFormatting>
  <conditionalFormatting sqref="L31">
    <cfRule type="cellIs" dxfId="2" priority="104" operator="notEqual">
      <formula>0</formula>
    </cfRule>
  </conditionalFormatting>
  <conditionalFormatting sqref="I33">
    <cfRule type="cellIs" dxfId="0" priority="105" operator="equal">
      <formula>0</formula>
    </cfRule>
  </conditionalFormatting>
  <conditionalFormatting sqref="I33">
    <cfRule type="cellIs" dxfId="1" priority="106" operator="notEqual">
      <formula>0</formula>
    </cfRule>
  </conditionalFormatting>
  <conditionalFormatting sqref="J33">
    <cfRule type="cellIs" dxfId="0" priority="107" operator="equal">
      <formula>0</formula>
    </cfRule>
  </conditionalFormatting>
  <conditionalFormatting sqref="J33">
    <cfRule type="cellIs" dxfId="2" priority="108" operator="notEqual">
      <formula>0</formula>
    </cfRule>
  </conditionalFormatting>
  <conditionalFormatting sqref="K33">
    <cfRule type="cellIs" dxfId="0" priority="109" operator="equal">
      <formula>0</formula>
    </cfRule>
  </conditionalFormatting>
  <conditionalFormatting sqref="K33">
    <cfRule type="cellIs" dxfId="1" priority="110" operator="notEqual">
      <formula>0</formula>
    </cfRule>
  </conditionalFormatting>
  <conditionalFormatting sqref="L33">
    <cfRule type="cellIs" dxfId="0" priority="111" operator="equal">
      <formula>0</formula>
    </cfRule>
  </conditionalFormatting>
  <conditionalFormatting sqref="L33">
    <cfRule type="cellIs" dxfId="2" priority="112" operator="notEqual">
      <formula>0</formula>
    </cfRule>
  </conditionalFormatting>
  <conditionalFormatting sqref="I39">
    <cfRule type="cellIs" dxfId="0" priority="113" operator="equal">
      <formula>0</formula>
    </cfRule>
  </conditionalFormatting>
  <conditionalFormatting sqref="I39">
    <cfRule type="cellIs" dxfId="1" priority="114" operator="notEqual">
      <formula>0</formula>
    </cfRule>
  </conditionalFormatting>
  <conditionalFormatting sqref="J39">
    <cfRule type="cellIs" dxfId="0" priority="115" operator="equal">
      <formula>0</formula>
    </cfRule>
  </conditionalFormatting>
  <conditionalFormatting sqref="J39">
    <cfRule type="cellIs" dxfId="2" priority="116" operator="notEqual">
      <formula>0</formula>
    </cfRule>
  </conditionalFormatting>
  <conditionalFormatting sqref="K39">
    <cfRule type="cellIs" dxfId="0" priority="117" operator="equal">
      <formula>0</formula>
    </cfRule>
  </conditionalFormatting>
  <conditionalFormatting sqref="K39">
    <cfRule type="cellIs" dxfId="1" priority="118" operator="notEqual">
      <formula>0</formula>
    </cfRule>
  </conditionalFormatting>
  <conditionalFormatting sqref="L39">
    <cfRule type="cellIs" dxfId="0" priority="119" operator="equal">
      <formula>0</formula>
    </cfRule>
  </conditionalFormatting>
  <conditionalFormatting sqref="L39">
    <cfRule type="cellIs" dxfId="2" priority="120" operator="notEqual">
      <formula>0</formula>
    </cfRule>
  </conditionalFormatting>
  <conditionalFormatting sqref="I40">
    <cfRule type="cellIs" dxfId="0" priority="121" operator="equal">
      <formula>0</formula>
    </cfRule>
  </conditionalFormatting>
  <conditionalFormatting sqref="I40">
    <cfRule type="cellIs" dxfId="1" priority="122" operator="notEqual">
      <formula>0</formula>
    </cfRule>
  </conditionalFormatting>
  <conditionalFormatting sqref="J40">
    <cfRule type="cellIs" dxfId="0" priority="123" operator="equal">
      <formula>0</formula>
    </cfRule>
  </conditionalFormatting>
  <conditionalFormatting sqref="J40">
    <cfRule type="cellIs" dxfId="2" priority="124" operator="notEqual">
      <formula>0</formula>
    </cfRule>
  </conditionalFormatting>
  <conditionalFormatting sqref="K40">
    <cfRule type="cellIs" dxfId="0" priority="125" operator="equal">
      <formula>0</formula>
    </cfRule>
  </conditionalFormatting>
  <conditionalFormatting sqref="K40">
    <cfRule type="cellIs" dxfId="1" priority="126" operator="notEqual">
      <formula>0</formula>
    </cfRule>
  </conditionalFormatting>
  <conditionalFormatting sqref="L40">
    <cfRule type="cellIs" dxfId="0" priority="127" operator="equal">
      <formula>0</formula>
    </cfRule>
  </conditionalFormatting>
  <conditionalFormatting sqref="L40">
    <cfRule type="cellIs" dxfId="2" priority="128" operator="notEqual">
      <formula>0</formula>
    </cfRule>
  </conditionalFormatting>
  <conditionalFormatting sqref="I44">
    <cfRule type="cellIs" dxfId="0" priority="129" operator="equal">
      <formula>0</formula>
    </cfRule>
  </conditionalFormatting>
  <conditionalFormatting sqref="I44">
    <cfRule type="cellIs" dxfId="1" priority="130" operator="notEqual">
      <formula>0</formula>
    </cfRule>
  </conditionalFormatting>
  <conditionalFormatting sqref="J44">
    <cfRule type="cellIs" dxfId="0" priority="131" operator="equal">
      <formula>0</formula>
    </cfRule>
  </conditionalFormatting>
  <conditionalFormatting sqref="J44">
    <cfRule type="cellIs" dxfId="2" priority="132" operator="notEqual">
      <formula>0</formula>
    </cfRule>
  </conditionalFormatting>
  <conditionalFormatting sqref="K44">
    <cfRule type="cellIs" dxfId="0" priority="133" operator="equal">
      <formula>0</formula>
    </cfRule>
  </conditionalFormatting>
  <conditionalFormatting sqref="K44">
    <cfRule type="cellIs" dxfId="1" priority="134" operator="notEqual">
      <formula>0</formula>
    </cfRule>
  </conditionalFormatting>
  <conditionalFormatting sqref="L44">
    <cfRule type="cellIs" dxfId="0" priority="135" operator="equal">
      <formula>0</formula>
    </cfRule>
  </conditionalFormatting>
  <conditionalFormatting sqref="L44">
    <cfRule type="cellIs" dxfId="2" priority="136" operator="notEqual">
      <formula>0</formula>
    </cfRule>
  </conditionalFormatting>
  <hyperlinks>
    <hyperlink ref="A3" r:id="rId_hyperlink_1"/>
    <hyperlink ref="E3" r:id="rId_hyperlink_2"/>
    <hyperlink ref="A4" r:id="rId_hyperlink_3"/>
    <hyperlink ref="E4" r:id="rId_hyperlink_4"/>
    <hyperlink ref="A5" r:id="rId_hyperlink_5"/>
    <hyperlink ref="E5" r:id="rId_hyperlink_6"/>
    <hyperlink ref="A6" r:id="rId_hyperlink_7"/>
    <hyperlink ref="E6" r:id="rId_hyperlink_8"/>
    <hyperlink ref="A7" r:id="rId_hyperlink_9"/>
    <hyperlink ref="E7" r:id="rId_hyperlink_10"/>
    <hyperlink ref="A12" r:id="rId_hyperlink_11"/>
    <hyperlink ref="E12" r:id="rId_hyperlink_12"/>
    <hyperlink ref="A13" r:id="rId_hyperlink_13"/>
    <hyperlink ref="E13" r:id="rId_hyperlink_14"/>
    <hyperlink ref="A14" r:id="rId_hyperlink_15"/>
    <hyperlink ref="E14" r:id="rId_hyperlink_16"/>
    <hyperlink ref="A15" r:id="rId_hyperlink_17"/>
    <hyperlink ref="E15" r:id="rId_hyperlink_18"/>
    <hyperlink ref="A16" r:id="rId_hyperlink_19"/>
    <hyperlink ref="E16" r:id="rId_hyperlink_20"/>
    <hyperlink ref="A17" r:id="rId_hyperlink_21"/>
    <hyperlink ref="E17" r:id="rId_hyperlink_22"/>
    <hyperlink ref="A18" r:id="rId_hyperlink_23"/>
    <hyperlink ref="E18" r:id="rId_hyperlink_24"/>
    <hyperlink ref="A19" r:id="rId_hyperlink_25"/>
    <hyperlink ref="E19" r:id="rId_hyperlink_26"/>
    <hyperlink ref="A20" r:id="rId_hyperlink_27"/>
    <hyperlink ref="E20" r:id="rId_hyperlink_28"/>
    <hyperlink ref="A21" r:id="rId_hyperlink_29"/>
    <hyperlink ref="E21" r:id="rId_hyperlink_30"/>
    <hyperlink ref="A22" r:id="rId_hyperlink_31"/>
    <hyperlink ref="E22" r:id="rId_hyperlink_32"/>
    <hyperlink ref="A23" r:id="rId_hyperlink_33"/>
    <hyperlink ref="E23" r:id="rId_hyperlink_34"/>
    <hyperlink ref="A24" r:id="rId_hyperlink_35"/>
    <hyperlink ref="E24" r:id="rId_hyperlink_36"/>
    <hyperlink ref="A25" r:id="rId_hyperlink_37"/>
    <hyperlink ref="E25" r:id="rId_hyperlink_38"/>
    <hyperlink ref="A26" r:id="rId_hyperlink_39"/>
    <hyperlink ref="E26" r:id="rId_hyperlink_40"/>
    <hyperlink ref="A27" r:id="rId_hyperlink_41"/>
    <hyperlink ref="E27" r:id="rId_hyperlink_42"/>
    <hyperlink ref="A28" r:id="rId_hyperlink_43"/>
    <hyperlink ref="E28" r:id="rId_hyperlink_44"/>
    <hyperlink ref="A29" r:id="rId_hyperlink_45"/>
    <hyperlink ref="E29" r:id="rId_hyperlink_46"/>
    <hyperlink ref="A30" r:id="rId_hyperlink_47"/>
    <hyperlink ref="E30" r:id="rId_hyperlink_48"/>
    <hyperlink ref="A31" r:id="rId_hyperlink_49"/>
    <hyperlink ref="E31" r:id="rId_hyperlink_50"/>
    <hyperlink ref="A32" r:id="rId_hyperlink_51"/>
    <hyperlink ref="E32" r:id="rId_hyperlink_52"/>
    <hyperlink ref="A33" r:id="rId_hyperlink_53"/>
    <hyperlink ref="E33" r:id="rId_hyperlink_54"/>
    <hyperlink ref="A38" r:id="rId_hyperlink_55"/>
    <hyperlink ref="E38" r:id="rId_hyperlink_56"/>
    <hyperlink ref="A39" r:id="rId_hyperlink_57"/>
    <hyperlink ref="E39" r:id="rId_hyperlink_58"/>
    <hyperlink ref="A44" r:id="rId_hyperlink_59"/>
    <hyperlink ref="E44" r:id="rId_hyperlink_60"/>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P43"/>
  <sheetViews>
    <sheetView tabSelected="0" workbookViewId="0" showGridLines="true" showRowColHeaders="1">
      <selection activeCell="P43" sqref="P43"/>
    </sheetView>
  </sheetViews>
  <sheetFormatPr defaultRowHeight="14.4" outlineLevelRow="0" outlineLevelCol="0"/>
  <cols>
    <col min="1" max="1" width="15.281982" bestFit="true" customWidth="true" style="0"/>
    <col min="2" max="2" width="78.98071299999999" bestFit="true" customWidth="true" style="0"/>
    <col min="3" max="3" width="54.129639" bestFit="true" customWidth="true" style="0"/>
    <col min="4" max="4" width="18.709717" bestFit="true" customWidth="true" style="0"/>
    <col min="5" max="5" width="17.567139" bestFit="true" customWidth="true" style="0"/>
    <col min="6" max="6" width="12.854004" bestFit="true" customWidth="true" style="0"/>
    <col min="7" max="7" width="13.996582" bestFit="true" customWidth="true" style="0"/>
    <col min="8" max="8" width="13.996582" bestFit="true" customWidth="true" style="0"/>
    <col min="9" max="9" width="16.424561" bestFit="true" customWidth="true" style="0"/>
    <col min="10" max="10" width="6.998291" bestFit="true" customWidth="true" style="0"/>
    <col min="11" max="11" width="13.996582" bestFit="true" customWidth="true" style="0"/>
    <col min="12" max="12" width="6.998291" bestFit="true" customWidth="true" style="0"/>
    <col min="13" max="13" width="10.568848" bestFit="true" customWidth="true" style="0"/>
    <col min="14" max="14" width="8.140869" bestFit="true" customWidth="true" style="0"/>
    <col min="15" max="15" width="11.711426" bestFit="true" customWidth="true" style="0"/>
    <col min="16" max="16" width="8.140869" bestFit="true" customWidth="true" style="0"/>
  </cols>
  <sheetData>
    <row r="1" spans="1:16">
      <c r="B1" t="s">
        <v>0</v>
      </c>
      <c r="C1" t="s">
        <v>1</v>
      </c>
      <c r="H1" t="s">
        <v>2</v>
      </c>
      <c r="I1" t="s">
        <v>3</v>
      </c>
    </row>
    <row r="2" spans="1:16">
      <c r="A2" s="2204" t="s">
        <v>4</v>
      </c>
      <c r="B2" s="2205" t="s">
        <v>5</v>
      </c>
      <c r="C2" s="2206" t="s">
        <v>6</v>
      </c>
      <c r="D2" s="2207" t="s">
        <v>7</v>
      </c>
      <c r="E2" s="2208" t="s">
        <v>8</v>
      </c>
      <c r="F2" s="2209" t="s">
        <v>9</v>
      </c>
      <c r="G2" s="2210" t="s">
        <v>10</v>
      </c>
      <c r="H2" s="2211" t="s">
        <v>11</v>
      </c>
      <c r="I2" s="2212" t="s">
        <v>12</v>
      </c>
      <c r="J2" s="2213"/>
      <c r="K2" s="2214" t="s">
        <v>13</v>
      </c>
      <c r="L2" s="2215"/>
      <c r="M2" s="2216" t="s">
        <v>14</v>
      </c>
      <c r="N2" s="2217"/>
      <c r="O2" s="2218" t="s">
        <v>15</v>
      </c>
      <c r="P2" s="2219"/>
    </row>
    <row r="3" spans="1:16">
      <c r="A3" s="2220" t="s">
        <v>21</v>
      </c>
      <c r="B3" s="2221" t="s">
        <v>22</v>
      </c>
      <c r="C3" s="2222" t="s">
        <v>23</v>
      </c>
      <c r="D3" s="2223">
        <v>600000</v>
      </c>
      <c r="E3" s="2224" t="s">
        <v>129</v>
      </c>
      <c r="F3" s="2225">
        <v>743.5</v>
      </c>
      <c r="I3" s="2226">
        <v>0</v>
      </c>
      <c r="J3" s="2227">
        <v>0</v>
      </c>
      <c r="K3" s="2228">
        <v>0</v>
      </c>
      <c r="L3" s="2229">
        <v>0</v>
      </c>
      <c r="M3" s="2230">
        <v>0</v>
      </c>
      <c r="N3" s="2231">
        <v>0</v>
      </c>
      <c r="O3" s="2232">
        <v>169.5</v>
      </c>
      <c r="P3" s="2233">
        <v>0.2279757901815737</v>
      </c>
    </row>
    <row r="4" spans="1:16">
      <c r="A4" s="2234" t="s">
        <v>25</v>
      </c>
      <c r="B4" s="2235" t="s">
        <v>26</v>
      </c>
      <c r="C4" s="2236" t="s">
        <v>27</v>
      </c>
      <c r="D4" s="2237">
        <v>23750</v>
      </c>
      <c r="E4" s="2238" t="s">
        <v>28</v>
      </c>
      <c r="F4" s="2239">
        <v>0</v>
      </c>
      <c r="I4" s="2240">
        <v>0</v>
      </c>
      <c r="J4" s="2241">
        <v>0</v>
      </c>
      <c r="K4" s="2242">
        <v>0</v>
      </c>
      <c r="L4" s="2243">
        <v>0</v>
      </c>
      <c r="M4" s="2244">
        <v>0</v>
      </c>
      <c r="N4" s="2245">
        <v>0</v>
      </c>
      <c r="O4" s="2246">
        <v>0</v>
      </c>
      <c r="P4" s="2247">
        <v>0</v>
      </c>
    </row>
    <row r="5" spans="1:16">
      <c r="A5" s="2248" t="s">
        <v>118</v>
      </c>
      <c r="B5" s="2249" t="s">
        <v>119</v>
      </c>
      <c r="C5" s="2250" t="s">
        <v>120</v>
      </c>
      <c r="D5" s="2251">
        <v>1792000</v>
      </c>
      <c r="E5" s="2252" t="s">
        <v>146</v>
      </c>
      <c r="F5" s="2253">
        <v>1795.55</v>
      </c>
      <c r="I5" s="2254">
        <v>12000</v>
      </c>
      <c r="J5" s="2255">
        <v>0.006696428571428571</v>
      </c>
      <c r="K5" s="2256">
        <v>46422</v>
      </c>
      <c r="L5" s="2257">
        <v>0.02590513392857143</v>
      </c>
      <c r="M5" s="2258">
        <v>0</v>
      </c>
      <c r="N5" s="2259">
        <v>0</v>
      </c>
      <c r="O5" s="2260">
        <v>64</v>
      </c>
      <c r="P5" s="2261">
        <v>0.03564367464008242</v>
      </c>
    </row>
    <row r="6" spans="1:16">
      <c r="A6" s="2262" t="s">
        <v>25</v>
      </c>
      <c r="B6" s="2263" t="s">
        <v>26</v>
      </c>
      <c r="C6" s="2264" t="s">
        <v>29</v>
      </c>
      <c r="D6" s="2265">
        <v>23750</v>
      </c>
      <c r="E6" s="2266" t="s">
        <v>122</v>
      </c>
      <c r="F6" s="2267">
        <v>10</v>
      </c>
      <c r="I6" s="2268">
        <v>0</v>
      </c>
      <c r="J6" s="2269">
        <v>0</v>
      </c>
      <c r="K6" s="2270">
        <v>0</v>
      </c>
      <c r="L6" s="2271">
        <v>0</v>
      </c>
      <c r="M6" s="2272">
        <v>0</v>
      </c>
      <c r="N6" s="2273">
        <v>0</v>
      </c>
      <c r="O6" s="2274">
        <v>2</v>
      </c>
      <c r="P6" s="2275">
        <v>0.2</v>
      </c>
    </row>
    <row r="7" spans="1:16">
      <c r="A7" s="2276" t="s">
        <v>31</v>
      </c>
      <c r="D7" s="2277">
        <f>SUM(D3:D6)</f>
        <v>2439500</v>
      </c>
      <c r="F7" s="2278">
        <f>SUM(F3:F6)</f>
        <v>2549.05</v>
      </c>
      <c r="I7" s="2279">
        <f>SUM(I3:I6)</f>
        <v>12000</v>
      </c>
      <c r="J7" s="2280">
        <f>(I7/D7)</f>
        <v>0.004919040787046526</v>
      </c>
      <c r="K7" s="2281">
        <f>SUM(K3:K6)</f>
        <v>46422</v>
      </c>
      <c r="L7" s="2282">
        <f>(K7/D7)</f>
        <v>0.01902930928468948</v>
      </c>
      <c r="M7" s="2283">
        <f>SUM(M3:M6)</f>
        <v>0</v>
      </c>
      <c r="N7" s="2284">
        <f>(M7/F7)</f>
        <v>0</v>
      </c>
      <c r="O7" s="2285">
        <f>SUM(O3:O6)</f>
        <v>235.5</v>
      </c>
      <c r="P7" s="2286">
        <f>(O7/F7)</f>
        <v>0.09238735999686157</v>
      </c>
    </row>
    <row r="9" spans="1:16">
      <c r="B9" t="s">
        <v>0</v>
      </c>
      <c r="C9" t="s">
        <v>32</v>
      </c>
      <c r="H9" t="s">
        <v>2</v>
      </c>
      <c r="I9" t="s">
        <v>3</v>
      </c>
    </row>
    <row r="10" spans="1:16">
      <c r="A10" s="2287" t="s">
        <v>4</v>
      </c>
      <c r="B10" s="2288" t="s">
        <v>5</v>
      </c>
      <c r="C10" s="2289" t="s">
        <v>6</v>
      </c>
      <c r="D10" s="2290" t="s">
        <v>7</v>
      </c>
      <c r="E10" s="2291" t="s">
        <v>8</v>
      </c>
      <c r="F10" s="2292" t="s">
        <v>9</v>
      </c>
      <c r="G10" s="2293" t="s">
        <v>10</v>
      </c>
      <c r="H10" s="2294" t="s">
        <v>11</v>
      </c>
      <c r="I10" s="2295" t="s">
        <v>12</v>
      </c>
      <c r="J10" s="2296"/>
      <c r="K10" s="2297" t="s">
        <v>13</v>
      </c>
      <c r="L10" s="2298"/>
      <c r="M10" s="2299" t="s">
        <v>14</v>
      </c>
      <c r="N10" s="2300"/>
      <c r="O10" s="2301" t="s">
        <v>15</v>
      </c>
      <c r="P10" s="2302"/>
    </row>
    <row r="11" spans="1:16">
      <c r="A11" s="2303" t="s">
        <v>33</v>
      </c>
      <c r="B11" s="2304" t="s">
        <v>34</v>
      </c>
      <c r="C11" s="2305" t="s">
        <v>35</v>
      </c>
      <c r="D11" s="2306">
        <v>3128225</v>
      </c>
      <c r="E11" s="2307" t="s">
        <v>36</v>
      </c>
      <c r="F11" s="2308">
        <v>1585.5</v>
      </c>
      <c r="I11" s="2309">
        <v>52610</v>
      </c>
      <c r="J11" s="2310">
        <v>0.01681784398500747</v>
      </c>
      <c r="K11" s="2311">
        <v>5000</v>
      </c>
      <c r="L11" s="2312">
        <v>0.001598350502281645</v>
      </c>
      <c r="M11" s="2313">
        <v>104</v>
      </c>
      <c r="N11" s="2314">
        <v>0.06559444970040997</v>
      </c>
      <c r="O11" s="2315">
        <v>329</v>
      </c>
      <c r="P11" s="2316">
        <v>0.2075055187637969</v>
      </c>
    </row>
    <row r="12" spans="1:16">
      <c r="A12" s="2317" t="s">
        <v>37</v>
      </c>
      <c r="B12" s="2318" t="s">
        <v>38</v>
      </c>
      <c r="C12" s="2319" t="s">
        <v>35</v>
      </c>
      <c r="D12" s="2320">
        <v>11190370</v>
      </c>
      <c r="E12" s="2321" t="s">
        <v>150</v>
      </c>
      <c r="F12" s="2322">
        <v>25481.9</v>
      </c>
      <c r="I12" s="2323">
        <v>569140.71</v>
      </c>
      <c r="J12" s="2324">
        <v>0.05085986522340191</v>
      </c>
      <c r="K12" s="2325">
        <v>338836</v>
      </c>
      <c r="L12" s="2326">
        <v>0.0302792490328738</v>
      </c>
      <c r="M12" s="2327">
        <v>436.5</v>
      </c>
      <c r="N12" s="2328">
        <v>0.01712980586220023</v>
      </c>
      <c r="O12" s="2329">
        <v>5699.7</v>
      </c>
      <c r="P12" s="2330">
        <v>0.2236764134542558</v>
      </c>
    </row>
    <row r="13" spans="1:16">
      <c r="A13" s="2331" t="s">
        <v>40</v>
      </c>
      <c r="B13" s="2332" t="s">
        <v>41</v>
      </c>
      <c r="C13" s="2333" t="s">
        <v>42</v>
      </c>
      <c r="D13" s="2334">
        <v>1392000</v>
      </c>
      <c r="E13" s="2335" t="s">
        <v>43</v>
      </c>
      <c r="F13" s="2336">
        <v>2499.5</v>
      </c>
      <c r="I13" s="2337">
        <v>30596.05</v>
      </c>
      <c r="J13" s="2338">
        <v>0.02197992097701149</v>
      </c>
      <c r="K13" s="2339">
        <v>0</v>
      </c>
      <c r="L13" s="2340">
        <v>0</v>
      </c>
      <c r="M13" s="2341">
        <v>71.5</v>
      </c>
      <c r="N13" s="2342">
        <v>0.02860572114422884</v>
      </c>
      <c r="O13" s="2343">
        <v>104.5</v>
      </c>
      <c r="P13" s="2344">
        <v>0.04180836167233447</v>
      </c>
    </row>
    <row r="14" spans="1:16">
      <c r="A14" s="2345" t="s">
        <v>44</v>
      </c>
      <c r="B14" s="2346" t="s">
        <v>45</v>
      </c>
      <c r="C14" s="2347" t="s">
        <v>42</v>
      </c>
      <c r="D14" s="2348">
        <v>896935</v>
      </c>
      <c r="E14" s="2349" t="s">
        <v>46</v>
      </c>
      <c r="F14" s="2350">
        <v>1664</v>
      </c>
      <c r="I14" s="2351">
        <v>17990</v>
      </c>
      <c r="J14" s="2352">
        <v>0.02005719478000078</v>
      </c>
      <c r="K14" s="2353">
        <v>0</v>
      </c>
      <c r="L14" s="2354">
        <v>0</v>
      </c>
      <c r="M14" s="2355">
        <v>9</v>
      </c>
      <c r="N14" s="2356">
        <v>0.005408653846153846</v>
      </c>
      <c r="O14" s="2357">
        <v>70</v>
      </c>
      <c r="P14" s="2358">
        <v>0.04206730769230769</v>
      </c>
    </row>
    <row r="15" spans="1:16">
      <c r="A15" s="2359" t="s">
        <v>47</v>
      </c>
      <c r="B15" s="2360" t="s">
        <v>48</v>
      </c>
      <c r="C15" s="2361" t="s">
        <v>49</v>
      </c>
      <c r="D15" s="2362">
        <v>84704</v>
      </c>
      <c r="E15" s="2363" t="s">
        <v>50</v>
      </c>
      <c r="F15" s="2364">
        <v>133</v>
      </c>
      <c r="I15" s="2365">
        <v>0</v>
      </c>
      <c r="J15" s="2366">
        <v>0</v>
      </c>
      <c r="K15" s="2367">
        <v>0</v>
      </c>
      <c r="L15" s="2368">
        <v>0</v>
      </c>
      <c r="M15" s="2369">
        <v>0</v>
      </c>
      <c r="N15" s="2370">
        <v>0</v>
      </c>
      <c r="O15" s="2371">
        <v>16</v>
      </c>
      <c r="P15" s="2372">
        <v>0.1203007518796992</v>
      </c>
    </row>
    <row r="16" spans="1:16">
      <c r="A16" s="2373" t="s">
        <v>51</v>
      </c>
      <c r="B16" s="2374" t="s">
        <v>52</v>
      </c>
      <c r="C16" s="2375" t="s">
        <v>53</v>
      </c>
      <c r="D16" s="2376">
        <v>153685</v>
      </c>
      <c r="E16" s="2377" t="s">
        <v>54</v>
      </c>
      <c r="F16" s="2378">
        <v>83</v>
      </c>
      <c r="I16" s="2379">
        <v>0</v>
      </c>
      <c r="J16" s="2380">
        <v>0</v>
      </c>
      <c r="K16" s="2381">
        <v>0</v>
      </c>
      <c r="L16" s="2382">
        <v>0</v>
      </c>
      <c r="M16" s="2383">
        <v>0</v>
      </c>
      <c r="N16" s="2384">
        <v>0</v>
      </c>
      <c r="O16" s="2385">
        <v>0</v>
      </c>
      <c r="P16" s="2386">
        <v>0</v>
      </c>
    </row>
    <row r="17" spans="1:16">
      <c r="A17" s="2387" t="s">
        <v>62</v>
      </c>
      <c r="B17" s="2388" t="s">
        <v>63</v>
      </c>
      <c r="C17" s="2389" t="s">
        <v>23</v>
      </c>
      <c r="D17" s="2390">
        <v>122105.4</v>
      </c>
      <c r="E17" s="2391" t="s">
        <v>28</v>
      </c>
      <c r="F17" s="2392">
        <v>0</v>
      </c>
      <c r="I17" s="2393">
        <v>0</v>
      </c>
      <c r="J17" s="2394">
        <v>0</v>
      </c>
      <c r="K17" s="2395">
        <v>0</v>
      </c>
      <c r="L17" s="2396">
        <v>0</v>
      </c>
      <c r="M17" s="2397">
        <v>0</v>
      </c>
      <c r="N17" s="2398">
        <v>0</v>
      </c>
      <c r="O17" s="2399">
        <v>0</v>
      </c>
      <c r="P17" s="2400">
        <v>0</v>
      </c>
    </row>
    <row r="18" spans="1:16">
      <c r="A18" s="2401" t="s">
        <v>68</v>
      </c>
      <c r="B18" s="2402" t="s">
        <v>69</v>
      </c>
      <c r="C18" s="2403" t="s">
        <v>53</v>
      </c>
      <c r="D18" s="2404">
        <v>184360</v>
      </c>
      <c r="E18" s="2405" t="s">
        <v>70</v>
      </c>
      <c r="F18" s="2406">
        <v>944</v>
      </c>
      <c r="I18" s="2407">
        <v>6649</v>
      </c>
      <c r="J18" s="2408">
        <v>0.03606530700802777</v>
      </c>
      <c r="K18" s="2409">
        <v>0</v>
      </c>
      <c r="L18" s="2410">
        <v>0</v>
      </c>
      <c r="M18" s="2411">
        <v>34</v>
      </c>
      <c r="N18" s="2412">
        <v>0.03601694915254237</v>
      </c>
      <c r="O18" s="2413">
        <v>169.5</v>
      </c>
      <c r="P18" s="2414">
        <v>0.1795550847457627</v>
      </c>
    </row>
    <row r="19" spans="1:16">
      <c r="A19" s="2415" t="s">
        <v>77</v>
      </c>
      <c r="B19" s="2416" t="s">
        <v>78</v>
      </c>
      <c r="C19" s="2417" t="s">
        <v>79</v>
      </c>
      <c r="D19" s="2418">
        <v>1493107</v>
      </c>
      <c r="E19" s="2419" t="s">
        <v>80</v>
      </c>
      <c r="F19" s="2420">
        <v>6528</v>
      </c>
      <c r="I19" s="2421">
        <v>100000</v>
      </c>
      <c r="J19" s="2422">
        <v>0.06697443652732189</v>
      </c>
      <c r="K19" s="2423">
        <v>0</v>
      </c>
      <c r="L19" s="2424">
        <v>0</v>
      </c>
      <c r="M19" s="2425">
        <v>66</v>
      </c>
      <c r="N19" s="2426">
        <v>0.01011029411764706</v>
      </c>
      <c r="O19" s="2427">
        <v>1033.5</v>
      </c>
      <c r="P19" s="2428">
        <v>0.1583180147058824</v>
      </c>
    </row>
    <row r="20" spans="1:16">
      <c r="A20" s="2429" t="s">
        <v>81</v>
      </c>
      <c r="B20" s="2430" t="s">
        <v>82</v>
      </c>
      <c r="C20" s="2431" t="s">
        <v>83</v>
      </c>
      <c r="D20" s="2432">
        <v>7854858.55</v>
      </c>
      <c r="E20" s="2433" t="s">
        <v>151</v>
      </c>
      <c r="F20" s="2434">
        <v>18110</v>
      </c>
      <c r="I20" s="2435">
        <v>254151.5</v>
      </c>
      <c r="J20" s="2436">
        <v>0.03235596139411066</v>
      </c>
      <c r="K20" s="2437">
        <v>0</v>
      </c>
      <c r="L20" s="2438">
        <v>0</v>
      </c>
      <c r="M20" s="2439">
        <v>445.5</v>
      </c>
      <c r="N20" s="2440">
        <v>0.02459966869133076</v>
      </c>
      <c r="O20" s="2441">
        <v>2183.5</v>
      </c>
      <c r="P20" s="2442">
        <v>0.120568746548868</v>
      </c>
    </row>
    <row r="21" spans="1:16">
      <c r="A21" s="2443" t="s">
        <v>84</v>
      </c>
      <c r="B21" s="2444" t="s">
        <v>85</v>
      </c>
      <c r="C21" s="2445" t="s">
        <v>35</v>
      </c>
      <c r="D21" s="2446">
        <v>671500</v>
      </c>
      <c r="E21" s="2447" t="s">
        <v>86</v>
      </c>
      <c r="F21" s="2448">
        <v>501</v>
      </c>
      <c r="I21" s="2449">
        <v>11500</v>
      </c>
      <c r="J21" s="2450">
        <v>0.01712583767684289</v>
      </c>
      <c r="K21" s="2451">
        <v>0</v>
      </c>
      <c r="L21" s="2452">
        <v>0</v>
      </c>
      <c r="M21" s="2453">
        <v>40.5</v>
      </c>
      <c r="N21" s="2454">
        <v>0.0808383233532934</v>
      </c>
      <c r="O21" s="2455">
        <v>89.5</v>
      </c>
      <c r="P21" s="2456">
        <v>0.1786427145708583</v>
      </c>
    </row>
    <row r="22" spans="1:16">
      <c r="A22" s="2457" t="s">
        <v>87</v>
      </c>
      <c r="B22" s="2458" t="s">
        <v>88</v>
      </c>
      <c r="C22" s="2459" t="s">
        <v>89</v>
      </c>
      <c r="D22" s="2460">
        <v>168360</v>
      </c>
      <c r="E22" s="2461" t="s">
        <v>28</v>
      </c>
      <c r="F22" s="2462">
        <v>0</v>
      </c>
      <c r="I22" s="2463">
        <v>0</v>
      </c>
      <c r="J22" s="2464">
        <v>0</v>
      </c>
      <c r="K22" s="2465">
        <v>0</v>
      </c>
      <c r="L22" s="2466">
        <v>0</v>
      </c>
      <c r="M22" s="2467">
        <v>0</v>
      </c>
      <c r="N22" s="2468">
        <v>0</v>
      </c>
      <c r="O22" s="2469">
        <v>0</v>
      </c>
      <c r="P22" s="2470">
        <v>0</v>
      </c>
    </row>
    <row r="23" spans="1:16">
      <c r="A23" s="2471" t="s">
        <v>90</v>
      </c>
      <c r="B23" s="2472" t="s">
        <v>91</v>
      </c>
      <c r="C23" s="2473" t="s">
        <v>42</v>
      </c>
      <c r="D23" s="2474">
        <v>346616</v>
      </c>
      <c r="E23" s="2475" t="s">
        <v>46</v>
      </c>
      <c r="F23" s="2476">
        <v>1011.5</v>
      </c>
      <c r="I23" s="2477">
        <v>18600</v>
      </c>
      <c r="J23" s="2478">
        <v>0.05366168901608696</v>
      </c>
      <c r="K23" s="2479">
        <v>0</v>
      </c>
      <c r="L23" s="2480">
        <v>0</v>
      </c>
      <c r="M23" s="2481">
        <v>0</v>
      </c>
      <c r="N23" s="2482">
        <v>0</v>
      </c>
      <c r="O23" s="2483">
        <v>63</v>
      </c>
      <c r="P23" s="2484">
        <v>0.06228373702422145</v>
      </c>
    </row>
    <row r="24" spans="1:16">
      <c r="A24" s="2485" t="s">
        <v>92</v>
      </c>
      <c r="B24" s="2486" t="s">
        <v>93</v>
      </c>
      <c r="C24" s="2487" t="s">
        <v>94</v>
      </c>
      <c r="D24" s="2488">
        <v>200000</v>
      </c>
      <c r="E24" s="2489" t="s">
        <v>95</v>
      </c>
      <c r="F24" s="2490">
        <v>1268</v>
      </c>
      <c r="I24" s="2491">
        <v>0</v>
      </c>
      <c r="J24" s="2492">
        <v>0</v>
      </c>
      <c r="K24" s="2493">
        <v>0</v>
      </c>
      <c r="L24" s="2494">
        <v>0</v>
      </c>
      <c r="M24" s="2495">
        <v>0</v>
      </c>
      <c r="N24" s="2496">
        <v>0</v>
      </c>
      <c r="O24" s="2497">
        <v>135.5</v>
      </c>
      <c r="P24" s="2498">
        <v>0.1068611987381703</v>
      </c>
    </row>
    <row r="25" spans="1:16">
      <c r="A25" s="2499" t="s">
        <v>96</v>
      </c>
      <c r="B25" s="2500" t="s">
        <v>97</v>
      </c>
      <c r="C25" s="2501" t="s">
        <v>94</v>
      </c>
      <c r="D25" s="2502">
        <v>543774</v>
      </c>
      <c r="E25" s="2503" t="s">
        <v>98</v>
      </c>
      <c r="F25" s="2504">
        <v>2006.5</v>
      </c>
      <c r="I25" s="2505">
        <v>0</v>
      </c>
      <c r="J25" s="2506">
        <v>0</v>
      </c>
      <c r="K25" s="2507">
        <v>0</v>
      </c>
      <c r="L25" s="2508">
        <v>0</v>
      </c>
      <c r="M25" s="2509">
        <v>0</v>
      </c>
      <c r="N25" s="2510">
        <v>0</v>
      </c>
      <c r="O25" s="2511">
        <v>470.5</v>
      </c>
      <c r="P25" s="2512">
        <v>0.2344879142785946</v>
      </c>
    </row>
    <row r="26" spans="1:16">
      <c r="A26" s="2513" t="s">
        <v>84</v>
      </c>
      <c r="B26" s="2514" t="s">
        <v>99</v>
      </c>
      <c r="C26" s="2515" t="s">
        <v>35</v>
      </c>
      <c r="D26" s="2516">
        <v>419600</v>
      </c>
      <c r="E26" s="2517" t="s">
        <v>125</v>
      </c>
      <c r="F26" s="2518">
        <v>540</v>
      </c>
      <c r="I26" s="2519">
        <v>0</v>
      </c>
      <c r="J26" s="2520">
        <v>0</v>
      </c>
      <c r="K26" s="2521">
        <v>0</v>
      </c>
      <c r="L26" s="2522">
        <v>0</v>
      </c>
      <c r="M26" s="2523">
        <v>89.5</v>
      </c>
      <c r="N26" s="2524">
        <v>0.1657407407407408</v>
      </c>
      <c r="O26" s="2525">
        <v>135</v>
      </c>
      <c r="P26" s="2526">
        <v>0.25</v>
      </c>
    </row>
    <row r="27" spans="1:16">
      <c r="A27" s="2527" t="s">
        <v>84</v>
      </c>
      <c r="B27" s="2528" t="s">
        <v>101</v>
      </c>
      <c r="C27" s="2529" t="s">
        <v>102</v>
      </c>
      <c r="D27" s="2530">
        <v>489900</v>
      </c>
      <c r="E27" s="2531" t="s">
        <v>103</v>
      </c>
      <c r="F27" s="2532">
        <v>1252</v>
      </c>
      <c r="I27" s="2533">
        <v>0</v>
      </c>
      <c r="J27" s="2534">
        <v>0</v>
      </c>
      <c r="K27" s="2535">
        <v>0</v>
      </c>
      <c r="L27" s="2536">
        <v>0</v>
      </c>
      <c r="M27" s="2537">
        <v>0</v>
      </c>
      <c r="N27" s="2538">
        <v>0</v>
      </c>
      <c r="O27" s="2539">
        <v>317</v>
      </c>
      <c r="P27" s="2540">
        <v>0.2531948881789137</v>
      </c>
    </row>
    <row r="28" spans="1:16">
      <c r="A28" s="2541" t="s">
        <v>104</v>
      </c>
      <c r="B28" s="2542" t="s">
        <v>105</v>
      </c>
      <c r="C28" s="2543" t="s">
        <v>83</v>
      </c>
      <c r="D28" s="2544">
        <v>487655</v>
      </c>
      <c r="E28" s="2545" t="s">
        <v>30</v>
      </c>
      <c r="F28" s="2546">
        <v>1347</v>
      </c>
      <c r="I28" s="2547">
        <v>11000</v>
      </c>
      <c r="J28" s="2548">
        <v>0.02255693061693205</v>
      </c>
      <c r="K28" s="2549">
        <v>0</v>
      </c>
      <c r="L28" s="2550">
        <v>0</v>
      </c>
      <c r="M28" s="2551">
        <v>14</v>
      </c>
      <c r="N28" s="2552">
        <v>0.01039346696362287</v>
      </c>
      <c r="O28" s="2553">
        <v>70</v>
      </c>
      <c r="P28" s="2554">
        <v>0.05196733481811434</v>
      </c>
    </row>
    <row r="29" spans="1:16">
      <c r="A29" s="2555" t="s">
        <v>106</v>
      </c>
      <c r="B29" s="2556" t="s">
        <v>107</v>
      </c>
      <c r="C29" s="2557" t="s">
        <v>108</v>
      </c>
      <c r="D29" s="2558">
        <v>683000</v>
      </c>
      <c r="E29" s="2559" t="s">
        <v>109</v>
      </c>
      <c r="F29" s="2560">
        <v>252.75</v>
      </c>
      <c r="I29" s="2561">
        <v>0</v>
      </c>
      <c r="J29" s="2562">
        <v>0</v>
      </c>
      <c r="K29" s="2563">
        <v>0</v>
      </c>
      <c r="L29" s="2564">
        <v>0</v>
      </c>
      <c r="M29" s="2565">
        <v>0</v>
      </c>
      <c r="N29" s="2566">
        <v>0</v>
      </c>
      <c r="O29" s="2567">
        <v>0</v>
      </c>
      <c r="P29" s="2568">
        <v>0</v>
      </c>
    </row>
    <row r="30" spans="1:16">
      <c r="A30" s="2569" t="s">
        <v>31</v>
      </c>
      <c r="D30" s="2570">
        <f>SUM(D11:D29)</f>
        <v>30510754.95</v>
      </c>
      <c r="F30" s="2571">
        <f>SUM(F11:F29)</f>
        <v>65207.65</v>
      </c>
      <c r="I30" s="2572">
        <f>SUM(I11:I29)</f>
        <v>1072237.26</v>
      </c>
      <c r="J30" s="2573">
        <f>(I30/D30)</f>
        <v>0.03514292785469079</v>
      </c>
      <c r="K30" s="2574">
        <f>SUM(K11:K29)</f>
        <v>343836</v>
      </c>
      <c r="L30" s="2575">
        <f>(K30/D30)</f>
        <v>0.01126933766678232</v>
      </c>
      <c r="M30" s="2576">
        <f>SUM(M11:M29)</f>
        <v>1310.5</v>
      </c>
      <c r="N30" s="2577">
        <f>(M30/F30)</f>
        <v>0.02009733520530183</v>
      </c>
      <c r="O30" s="2578">
        <f>SUM(O11:O29)</f>
        <v>10886.2</v>
      </c>
      <c r="P30" s="2579">
        <f>(O30/F30)</f>
        <v>0.1669466696008827</v>
      </c>
    </row>
    <row r="32" spans="1:16">
      <c r="B32" t="s">
        <v>0</v>
      </c>
      <c r="C32" t="s">
        <v>110</v>
      </c>
      <c r="H32" t="s">
        <v>2</v>
      </c>
      <c r="I32" t="s">
        <v>3</v>
      </c>
    </row>
    <row r="33" spans="1:16">
      <c r="A33" s="2580" t="s">
        <v>4</v>
      </c>
      <c r="B33" s="2581" t="s">
        <v>5</v>
      </c>
      <c r="C33" s="2582" t="s">
        <v>6</v>
      </c>
      <c r="D33" s="2583" t="s">
        <v>7</v>
      </c>
      <c r="E33" s="2584" t="s">
        <v>8</v>
      </c>
      <c r="F33" s="2585" t="s">
        <v>9</v>
      </c>
      <c r="G33" s="2586" t="s">
        <v>10</v>
      </c>
      <c r="H33" s="2587" t="s">
        <v>11</v>
      </c>
      <c r="I33" s="2588" t="s">
        <v>12</v>
      </c>
      <c r="J33" s="2589"/>
      <c r="K33" s="2590" t="s">
        <v>13</v>
      </c>
      <c r="L33" s="2591"/>
      <c r="M33" s="2592" t="s">
        <v>14</v>
      </c>
      <c r="N33" s="2593"/>
      <c r="O33" s="2594" t="s">
        <v>15</v>
      </c>
      <c r="P33" s="2595"/>
    </row>
    <row r="34" spans="1:16">
      <c r="A34" s="2596" t="s">
        <v>133</v>
      </c>
      <c r="B34" s="2597" t="s">
        <v>134</v>
      </c>
      <c r="C34" s="2598" t="s">
        <v>83</v>
      </c>
      <c r="D34" s="2599">
        <v>5000000</v>
      </c>
      <c r="E34" s="2600" t="s">
        <v>152</v>
      </c>
      <c r="F34" s="2601">
        <v>2009</v>
      </c>
      <c r="I34" s="2602">
        <v>158724.45</v>
      </c>
      <c r="J34" s="2603">
        <v>0.03174489</v>
      </c>
      <c r="K34" s="2604">
        <v>0</v>
      </c>
      <c r="L34" s="2605">
        <v>0</v>
      </c>
      <c r="M34" s="2606">
        <v>8</v>
      </c>
      <c r="N34" s="2607">
        <v>0.003982080637132902</v>
      </c>
      <c r="O34" s="2608">
        <v>404</v>
      </c>
      <c r="P34" s="2609">
        <v>0.2010950721752116</v>
      </c>
    </row>
    <row r="35" spans="1:16">
      <c r="A35" s="2610" t="s">
        <v>111</v>
      </c>
      <c r="B35" s="2611" t="s">
        <v>112</v>
      </c>
      <c r="C35" s="2612" t="s">
        <v>94</v>
      </c>
      <c r="D35" s="2613">
        <v>610820</v>
      </c>
      <c r="E35" s="2614" t="s">
        <v>148</v>
      </c>
      <c r="F35" s="2615">
        <v>2109</v>
      </c>
      <c r="I35" s="2616">
        <v>0</v>
      </c>
      <c r="J35" s="2617">
        <v>0</v>
      </c>
      <c r="K35" s="2618">
        <v>0</v>
      </c>
      <c r="L35" s="2619">
        <v>0</v>
      </c>
      <c r="M35" s="2620">
        <v>292.5</v>
      </c>
      <c r="N35" s="2621">
        <v>0.1386913229018492</v>
      </c>
      <c r="O35" s="2622">
        <v>337</v>
      </c>
      <c r="P35" s="2623">
        <v>0.1597913703176861</v>
      </c>
    </row>
    <row r="36" spans="1:16">
      <c r="A36" s="2624" t="s">
        <v>113</v>
      </c>
      <c r="B36" s="2625" t="s">
        <v>114</v>
      </c>
      <c r="C36" s="2626" t="s">
        <v>94</v>
      </c>
      <c r="D36" s="2627">
        <v>322740</v>
      </c>
      <c r="E36" s="2628" t="s">
        <v>151</v>
      </c>
      <c r="F36" s="2629">
        <v>511.5</v>
      </c>
      <c r="I36" s="2630">
        <v>0</v>
      </c>
      <c r="J36" s="2631">
        <v>0</v>
      </c>
      <c r="K36" s="2632">
        <v>0</v>
      </c>
      <c r="L36" s="2633">
        <v>0</v>
      </c>
      <c r="M36" s="2634">
        <v>123.5</v>
      </c>
      <c r="N36" s="2635">
        <v>0.2414467253176931</v>
      </c>
      <c r="O36" s="2636">
        <v>67.5</v>
      </c>
      <c r="P36" s="2637">
        <v>0.1319648093841642</v>
      </c>
    </row>
    <row r="37" spans="1:16">
      <c r="A37" s="2638" t="s">
        <v>136</v>
      </c>
      <c r="B37" s="2639" t="s">
        <v>137</v>
      </c>
      <c r="C37" s="2640" t="s">
        <v>79</v>
      </c>
      <c r="D37" s="2641">
        <v>333724</v>
      </c>
      <c r="F37" s="2642">
        <v>0</v>
      </c>
      <c r="I37" s="2643">
        <v>0</v>
      </c>
      <c r="J37" s="2644">
        <v>0</v>
      </c>
      <c r="K37" s="2645">
        <v>0</v>
      </c>
      <c r="L37" s="2646">
        <v>0</v>
      </c>
      <c r="M37" s="2647">
        <v>0</v>
      </c>
      <c r="N37" s="2648">
        <v>0</v>
      </c>
      <c r="O37" s="2649">
        <v>0</v>
      </c>
      <c r="P37" s="2650">
        <v>0</v>
      </c>
    </row>
    <row r="38" spans="1:16">
      <c r="A38" s="2651" t="s">
        <v>138</v>
      </c>
      <c r="B38" s="2652" t="s">
        <v>139</v>
      </c>
      <c r="C38" s="2653" t="s">
        <v>94</v>
      </c>
      <c r="D38" s="2654">
        <v>335762</v>
      </c>
      <c r="F38" s="2655">
        <v>0</v>
      </c>
      <c r="I38" s="2656">
        <v>0</v>
      </c>
      <c r="J38" s="2657">
        <v>0</v>
      </c>
      <c r="K38" s="2658">
        <v>0</v>
      </c>
      <c r="L38" s="2659">
        <v>0</v>
      </c>
      <c r="M38" s="2660">
        <v>0</v>
      </c>
      <c r="N38" s="2661">
        <v>0</v>
      </c>
      <c r="O38" s="2662">
        <v>0</v>
      </c>
      <c r="P38" s="2663">
        <v>0</v>
      </c>
    </row>
    <row r="39" spans="1:16">
      <c r="A39" s="2664" t="s">
        <v>140</v>
      </c>
      <c r="B39" s="2665" t="s">
        <v>141</v>
      </c>
      <c r="C39" s="2666" t="s">
        <v>42</v>
      </c>
      <c r="D39" s="2667">
        <v>10883230</v>
      </c>
      <c r="E39" s="2668" t="s">
        <v>153</v>
      </c>
      <c r="F39" s="2669">
        <v>29</v>
      </c>
      <c r="I39" s="2670">
        <v>186153.87</v>
      </c>
      <c r="J39" s="2671">
        <v>0.01710465275474285</v>
      </c>
      <c r="K39" s="2672">
        <v>1000</v>
      </c>
      <c r="L39" s="2673">
        <v>9.188448649895297E-5</v>
      </c>
      <c r="M39" s="2674">
        <v>0</v>
      </c>
      <c r="N39" s="2675">
        <v>0</v>
      </c>
      <c r="O39" s="2676">
        <v>8.5</v>
      </c>
      <c r="P39" s="2677">
        <v>0.293103448275862</v>
      </c>
    </row>
    <row r="40" spans="1:16">
      <c r="A40" s="2678" t="s">
        <v>142</v>
      </c>
      <c r="B40" s="2679" t="s">
        <v>143</v>
      </c>
      <c r="C40" s="2680" t="s">
        <v>144</v>
      </c>
      <c r="D40" s="2681">
        <v>4000000</v>
      </c>
      <c r="E40" s="2682" t="s">
        <v>28</v>
      </c>
      <c r="F40" s="2683">
        <v>0</v>
      </c>
      <c r="I40" s="2684">
        <v>0</v>
      </c>
      <c r="J40" s="2685">
        <v>0</v>
      </c>
      <c r="K40" s="2686">
        <v>0</v>
      </c>
      <c r="L40" s="2687">
        <v>0</v>
      </c>
      <c r="M40" s="2688">
        <v>0</v>
      </c>
      <c r="N40" s="2689">
        <v>0</v>
      </c>
      <c r="O40" s="2690">
        <v>0</v>
      </c>
      <c r="P40" s="2691">
        <v>0</v>
      </c>
    </row>
    <row r="41" spans="1:16">
      <c r="A41" s="2692" t="s">
        <v>31</v>
      </c>
      <c r="D41" s="2693">
        <f>SUM(D34:D40)</f>
        <v>21486276</v>
      </c>
      <c r="F41" s="2694">
        <f>SUM(F34:F40)</f>
        <v>4658.5</v>
      </c>
      <c r="I41" s="2695">
        <f>SUM(I34:I40)</f>
        <v>344878.32</v>
      </c>
      <c r="J41" s="2696">
        <f>(I41/D41)</f>
        <v>0.01605109791943471</v>
      </c>
      <c r="K41" s="2697">
        <f>SUM(K34:K40)</f>
        <v>1000</v>
      </c>
      <c r="L41" s="2698">
        <f>(K41/D41)</f>
        <v>4.654133643261401E-5</v>
      </c>
      <c r="M41" s="2699">
        <f>SUM(M34:M40)</f>
        <v>424</v>
      </c>
      <c r="N41" s="2700">
        <f>(M41/F41)</f>
        <v>0.09101642159493399</v>
      </c>
      <c r="O41" s="2701">
        <f>SUM(O34:O40)</f>
        <v>817</v>
      </c>
      <c r="P41" s="2702">
        <f>(O41/F41)</f>
        <v>0.1753783406675969</v>
      </c>
    </row>
    <row r="43" spans="1:16">
      <c r="A43" s="2703" t="s">
        <v>115</v>
      </c>
      <c r="D43" s="2704">
        <f>(D7+D30+D41)</f>
        <v>54436530.95</v>
      </c>
      <c r="F43" s="2705">
        <f>(F7+F30+F41)</f>
        <v>72415.2</v>
      </c>
      <c r="I43" s="2706">
        <f>(I7+I30+I41)</f>
        <v>1429115.58</v>
      </c>
      <c r="J43" s="2707">
        <f>(I43/D43)</f>
        <v>0.026252877526539</v>
      </c>
      <c r="K43" s="2708">
        <f>(K7+K30+K41)</f>
        <v>391258</v>
      </c>
      <c r="L43" s="2709">
        <f>(K43/D43)</f>
        <v>0.007187416118770881</v>
      </c>
      <c r="M43" s="2710">
        <f>(M7+M30+M41)</f>
        <v>1734.5</v>
      </c>
      <c r="N43" s="2711">
        <f>(M43/F43)</f>
        <v>0.02395215369149018</v>
      </c>
      <c r="O43" s="2712">
        <f>(O7+O30+O41)</f>
        <v>11938.7</v>
      </c>
      <c r="P43" s="2713">
        <f>(O43/F43)</f>
        <v>0.1648645588219048</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I2:J2"/>
    <mergeCell ref="K2:L2"/>
    <mergeCell ref="M2:N2"/>
    <mergeCell ref="O2:P2"/>
    <mergeCell ref="I10:J10"/>
    <mergeCell ref="K10:L10"/>
    <mergeCell ref="M10:N10"/>
    <mergeCell ref="O10:P10"/>
    <mergeCell ref="I33:J33"/>
    <mergeCell ref="K33:L33"/>
    <mergeCell ref="M33:N33"/>
    <mergeCell ref="O33:P33"/>
  </mergeCells>
  <conditionalFormatting sqref="I3">
    <cfRule type="cellIs" dxfId="0" priority="1" operator="equal">
      <formula>0</formula>
    </cfRule>
  </conditionalFormatting>
  <conditionalFormatting sqref="I3">
    <cfRule type="cellIs" dxfId="1" priority="2" operator="notEqual">
      <formula>0</formula>
    </cfRule>
  </conditionalFormatting>
  <conditionalFormatting sqref="J3">
    <cfRule type="cellIs" dxfId="0" priority="3" operator="equal">
      <formula>0</formula>
    </cfRule>
  </conditionalFormatting>
  <conditionalFormatting sqref="J3">
    <cfRule type="cellIs" dxfId="2" priority="4" operator="notEqual">
      <formula>0</formula>
    </cfRule>
  </conditionalFormatting>
  <conditionalFormatting sqref="K3">
    <cfRule type="cellIs" dxfId="0" priority="5" operator="equal">
      <formula>0</formula>
    </cfRule>
  </conditionalFormatting>
  <conditionalFormatting sqref="K3">
    <cfRule type="cellIs" dxfId="1" priority="6" operator="notEqual">
      <formula>0</formula>
    </cfRule>
  </conditionalFormatting>
  <conditionalFormatting sqref="L3">
    <cfRule type="cellIs" dxfId="0" priority="7" operator="equal">
      <formula>0</formula>
    </cfRule>
  </conditionalFormatting>
  <conditionalFormatting sqref="L3">
    <cfRule type="cellIs" dxfId="2" priority="8" operator="notEqual">
      <formula>0</formula>
    </cfRule>
  </conditionalFormatting>
  <conditionalFormatting sqref="I4">
    <cfRule type="cellIs" dxfId="0" priority="9" operator="equal">
      <formula>0</formula>
    </cfRule>
  </conditionalFormatting>
  <conditionalFormatting sqref="I4">
    <cfRule type="cellIs" dxfId="1" priority="10" operator="notEqual">
      <formula>0</formula>
    </cfRule>
  </conditionalFormatting>
  <conditionalFormatting sqref="J4">
    <cfRule type="cellIs" dxfId="0" priority="11" operator="equal">
      <formula>0</formula>
    </cfRule>
  </conditionalFormatting>
  <conditionalFormatting sqref="J4">
    <cfRule type="cellIs" dxfId="2" priority="12" operator="notEqual">
      <formula>0</formula>
    </cfRule>
  </conditionalFormatting>
  <conditionalFormatting sqref="K4">
    <cfRule type="cellIs" dxfId="0" priority="13" operator="equal">
      <formula>0</formula>
    </cfRule>
  </conditionalFormatting>
  <conditionalFormatting sqref="K4">
    <cfRule type="cellIs" dxfId="1" priority="14" operator="notEqual">
      <formula>0</formula>
    </cfRule>
  </conditionalFormatting>
  <conditionalFormatting sqref="L4">
    <cfRule type="cellIs" dxfId="0" priority="15" operator="equal">
      <formula>0</formula>
    </cfRule>
  </conditionalFormatting>
  <conditionalFormatting sqref="L4">
    <cfRule type="cellIs" dxfId="2" priority="16" operator="notEqual">
      <formula>0</formula>
    </cfRule>
  </conditionalFormatting>
  <conditionalFormatting sqref="I6">
    <cfRule type="cellIs" dxfId="0" priority="17" operator="equal">
      <formula>0</formula>
    </cfRule>
  </conditionalFormatting>
  <conditionalFormatting sqref="I6">
    <cfRule type="cellIs" dxfId="1" priority="18" operator="notEqual">
      <formula>0</formula>
    </cfRule>
  </conditionalFormatting>
  <conditionalFormatting sqref="J6">
    <cfRule type="cellIs" dxfId="0" priority="19" operator="equal">
      <formula>0</formula>
    </cfRule>
  </conditionalFormatting>
  <conditionalFormatting sqref="J6">
    <cfRule type="cellIs" dxfId="2" priority="20" operator="notEqual">
      <formula>0</formula>
    </cfRule>
  </conditionalFormatting>
  <conditionalFormatting sqref="K6">
    <cfRule type="cellIs" dxfId="0" priority="21" operator="equal">
      <formula>0</formula>
    </cfRule>
  </conditionalFormatting>
  <conditionalFormatting sqref="K6">
    <cfRule type="cellIs" dxfId="1" priority="22" operator="notEqual">
      <formula>0</formula>
    </cfRule>
  </conditionalFormatting>
  <conditionalFormatting sqref="L6">
    <cfRule type="cellIs" dxfId="0" priority="23" operator="equal">
      <formula>0</formula>
    </cfRule>
  </conditionalFormatting>
  <conditionalFormatting sqref="L6">
    <cfRule type="cellIs" dxfId="2" priority="24" operator="notEqual">
      <formula>0</formula>
    </cfRule>
  </conditionalFormatting>
  <conditionalFormatting sqref="I15">
    <cfRule type="cellIs" dxfId="0" priority="25" operator="equal">
      <formula>0</formula>
    </cfRule>
  </conditionalFormatting>
  <conditionalFormatting sqref="I15">
    <cfRule type="cellIs" dxfId="1" priority="26" operator="notEqual">
      <formula>0</formula>
    </cfRule>
  </conditionalFormatting>
  <conditionalFormatting sqref="J15">
    <cfRule type="cellIs" dxfId="0" priority="27" operator="equal">
      <formula>0</formula>
    </cfRule>
  </conditionalFormatting>
  <conditionalFormatting sqref="J15">
    <cfRule type="cellIs" dxfId="2" priority="28" operator="notEqual">
      <formula>0</formula>
    </cfRule>
  </conditionalFormatting>
  <conditionalFormatting sqref="K15">
    <cfRule type="cellIs" dxfId="0" priority="29" operator="equal">
      <formula>0</formula>
    </cfRule>
  </conditionalFormatting>
  <conditionalFormatting sqref="K15">
    <cfRule type="cellIs" dxfId="1" priority="30" operator="notEqual">
      <formula>0</formula>
    </cfRule>
  </conditionalFormatting>
  <conditionalFormatting sqref="L15">
    <cfRule type="cellIs" dxfId="0" priority="31" operator="equal">
      <formula>0</formula>
    </cfRule>
  </conditionalFormatting>
  <conditionalFormatting sqref="L15">
    <cfRule type="cellIs" dxfId="2" priority="32" operator="notEqual">
      <formula>0</formula>
    </cfRule>
  </conditionalFormatting>
  <conditionalFormatting sqref="I16">
    <cfRule type="cellIs" dxfId="0" priority="33" operator="equal">
      <formula>0</formula>
    </cfRule>
  </conditionalFormatting>
  <conditionalFormatting sqref="I16">
    <cfRule type="cellIs" dxfId="1" priority="34" operator="notEqual">
      <formula>0</formula>
    </cfRule>
  </conditionalFormatting>
  <conditionalFormatting sqref="J16">
    <cfRule type="cellIs" dxfId="0" priority="35" operator="equal">
      <formula>0</formula>
    </cfRule>
  </conditionalFormatting>
  <conditionalFormatting sqref="J16">
    <cfRule type="cellIs" dxfId="2" priority="36" operator="notEqual">
      <formula>0</formula>
    </cfRule>
  </conditionalFormatting>
  <conditionalFormatting sqref="K16">
    <cfRule type="cellIs" dxfId="0" priority="37" operator="equal">
      <formula>0</formula>
    </cfRule>
  </conditionalFormatting>
  <conditionalFormatting sqref="K16">
    <cfRule type="cellIs" dxfId="1" priority="38" operator="notEqual">
      <formula>0</formula>
    </cfRule>
  </conditionalFormatting>
  <conditionalFormatting sqref="L16">
    <cfRule type="cellIs" dxfId="0" priority="39" operator="equal">
      <formula>0</formula>
    </cfRule>
  </conditionalFormatting>
  <conditionalFormatting sqref="L16">
    <cfRule type="cellIs" dxfId="2" priority="40" operator="notEqual">
      <formula>0</formula>
    </cfRule>
  </conditionalFormatting>
  <conditionalFormatting sqref="I17">
    <cfRule type="cellIs" dxfId="0" priority="41" operator="equal">
      <formula>0</formula>
    </cfRule>
  </conditionalFormatting>
  <conditionalFormatting sqref="I17">
    <cfRule type="cellIs" dxfId="1" priority="42" operator="notEqual">
      <formula>0</formula>
    </cfRule>
  </conditionalFormatting>
  <conditionalFormatting sqref="J17">
    <cfRule type="cellIs" dxfId="0" priority="43" operator="equal">
      <formula>0</formula>
    </cfRule>
  </conditionalFormatting>
  <conditionalFormatting sqref="J17">
    <cfRule type="cellIs" dxfId="2" priority="44" operator="notEqual">
      <formula>0</formula>
    </cfRule>
  </conditionalFormatting>
  <conditionalFormatting sqref="K17">
    <cfRule type="cellIs" dxfId="0" priority="45" operator="equal">
      <formula>0</formula>
    </cfRule>
  </conditionalFormatting>
  <conditionalFormatting sqref="K17">
    <cfRule type="cellIs" dxfId="1" priority="46" operator="notEqual">
      <formula>0</formula>
    </cfRule>
  </conditionalFormatting>
  <conditionalFormatting sqref="L17">
    <cfRule type="cellIs" dxfId="0" priority="47" operator="equal">
      <formula>0</formula>
    </cfRule>
  </conditionalFormatting>
  <conditionalFormatting sqref="L17">
    <cfRule type="cellIs" dxfId="2" priority="48" operator="notEqual">
      <formula>0</formula>
    </cfRule>
  </conditionalFormatting>
  <conditionalFormatting sqref="I22">
    <cfRule type="cellIs" dxfId="0" priority="49" operator="equal">
      <formula>0</formula>
    </cfRule>
  </conditionalFormatting>
  <conditionalFormatting sqref="I22">
    <cfRule type="cellIs" dxfId="1" priority="50" operator="notEqual">
      <formula>0</formula>
    </cfRule>
  </conditionalFormatting>
  <conditionalFormatting sqref="J22">
    <cfRule type="cellIs" dxfId="0" priority="51" operator="equal">
      <formula>0</formula>
    </cfRule>
  </conditionalFormatting>
  <conditionalFormatting sqref="J22">
    <cfRule type="cellIs" dxfId="2" priority="52" operator="notEqual">
      <formula>0</formula>
    </cfRule>
  </conditionalFormatting>
  <conditionalFormatting sqref="K22">
    <cfRule type="cellIs" dxfId="0" priority="53" operator="equal">
      <formula>0</formula>
    </cfRule>
  </conditionalFormatting>
  <conditionalFormatting sqref="K22">
    <cfRule type="cellIs" dxfId="1" priority="54" operator="notEqual">
      <formula>0</formula>
    </cfRule>
  </conditionalFormatting>
  <conditionalFormatting sqref="L22">
    <cfRule type="cellIs" dxfId="0" priority="55" operator="equal">
      <formula>0</formula>
    </cfRule>
  </conditionalFormatting>
  <conditionalFormatting sqref="L22">
    <cfRule type="cellIs" dxfId="2" priority="56" operator="notEqual">
      <formula>0</formula>
    </cfRule>
  </conditionalFormatting>
  <conditionalFormatting sqref="I24">
    <cfRule type="cellIs" dxfId="0" priority="57" operator="equal">
      <formula>0</formula>
    </cfRule>
  </conditionalFormatting>
  <conditionalFormatting sqref="I24">
    <cfRule type="cellIs" dxfId="1" priority="58" operator="notEqual">
      <formula>0</formula>
    </cfRule>
  </conditionalFormatting>
  <conditionalFormatting sqref="J24">
    <cfRule type="cellIs" dxfId="0" priority="59" operator="equal">
      <formula>0</formula>
    </cfRule>
  </conditionalFormatting>
  <conditionalFormatting sqref="J24">
    <cfRule type="cellIs" dxfId="2" priority="60" operator="notEqual">
      <formula>0</formula>
    </cfRule>
  </conditionalFormatting>
  <conditionalFormatting sqref="K24">
    <cfRule type="cellIs" dxfId="0" priority="61" operator="equal">
      <formula>0</formula>
    </cfRule>
  </conditionalFormatting>
  <conditionalFormatting sqref="K24">
    <cfRule type="cellIs" dxfId="1" priority="62" operator="notEqual">
      <formula>0</formula>
    </cfRule>
  </conditionalFormatting>
  <conditionalFormatting sqref="L24">
    <cfRule type="cellIs" dxfId="0" priority="63" operator="equal">
      <formula>0</formula>
    </cfRule>
  </conditionalFormatting>
  <conditionalFormatting sqref="L24">
    <cfRule type="cellIs" dxfId="2" priority="64" operator="notEqual">
      <formula>0</formula>
    </cfRule>
  </conditionalFormatting>
  <conditionalFormatting sqref="I25">
    <cfRule type="cellIs" dxfId="0" priority="65" operator="equal">
      <formula>0</formula>
    </cfRule>
  </conditionalFormatting>
  <conditionalFormatting sqref="I25">
    <cfRule type="cellIs" dxfId="1" priority="66" operator="notEqual">
      <formula>0</formula>
    </cfRule>
  </conditionalFormatting>
  <conditionalFormatting sqref="J25">
    <cfRule type="cellIs" dxfId="0" priority="67" operator="equal">
      <formula>0</formula>
    </cfRule>
  </conditionalFormatting>
  <conditionalFormatting sqref="J25">
    <cfRule type="cellIs" dxfId="2" priority="68" operator="notEqual">
      <formula>0</formula>
    </cfRule>
  </conditionalFormatting>
  <conditionalFormatting sqref="K25">
    <cfRule type="cellIs" dxfId="0" priority="69" operator="equal">
      <formula>0</formula>
    </cfRule>
  </conditionalFormatting>
  <conditionalFormatting sqref="K25">
    <cfRule type="cellIs" dxfId="1" priority="70" operator="notEqual">
      <formula>0</formula>
    </cfRule>
  </conditionalFormatting>
  <conditionalFormatting sqref="L25">
    <cfRule type="cellIs" dxfId="0" priority="71" operator="equal">
      <formula>0</formula>
    </cfRule>
  </conditionalFormatting>
  <conditionalFormatting sqref="L25">
    <cfRule type="cellIs" dxfId="2" priority="72" operator="notEqual">
      <formula>0</formula>
    </cfRule>
  </conditionalFormatting>
  <conditionalFormatting sqref="I26">
    <cfRule type="cellIs" dxfId="0" priority="73" operator="equal">
      <formula>0</formula>
    </cfRule>
  </conditionalFormatting>
  <conditionalFormatting sqref="I26">
    <cfRule type="cellIs" dxfId="1" priority="74" operator="notEqual">
      <formula>0</formula>
    </cfRule>
  </conditionalFormatting>
  <conditionalFormatting sqref="J26">
    <cfRule type="cellIs" dxfId="0" priority="75" operator="equal">
      <formula>0</formula>
    </cfRule>
  </conditionalFormatting>
  <conditionalFormatting sqref="J26">
    <cfRule type="cellIs" dxfId="2" priority="76" operator="notEqual">
      <formula>0</formula>
    </cfRule>
  </conditionalFormatting>
  <conditionalFormatting sqref="K26">
    <cfRule type="cellIs" dxfId="0" priority="77" operator="equal">
      <formula>0</formula>
    </cfRule>
  </conditionalFormatting>
  <conditionalFormatting sqref="K26">
    <cfRule type="cellIs" dxfId="1" priority="78" operator="notEqual">
      <formula>0</formula>
    </cfRule>
  </conditionalFormatting>
  <conditionalFormatting sqref="L26">
    <cfRule type="cellIs" dxfId="0" priority="79" operator="equal">
      <formula>0</formula>
    </cfRule>
  </conditionalFormatting>
  <conditionalFormatting sqref="L26">
    <cfRule type="cellIs" dxfId="2" priority="80" operator="notEqual">
      <formula>0</formula>
    </cfRule>
  </conditionalFormatting>
  <conditionalFormatting sqref="I27">
    <cfRule type="cellIs" dxfId="0" priority="81" operator="equal">
      <formula>0</formula>
    </cfRule>
  </conditionalFormatting>
  <conditionalFormatting sqref="I27">
    <cfRule type="cellIs" dxfId="1" priority="82" operator="notEqual">
      <formula>0</formula>
    </cfRule>
  </conditionalFormatting>
  <conditionalFormatting sqref="J27">
    <cfRule type="cellIs" dxfId="0" priority="83" operator="equal">
      <formula>0</formula>
    </cfRule>
  </conditionalFormatting>
  <conditionalFormatting sqref="J27">
    <cfRule type="cellIs" dxfId="2" priority="84" operator="notEqual">
      <formula>0</formula>
    </cfRule>
  </conditionalFormatting>
  <conditionalFormatting sqref="K27">
    <cfRule type="cellIs" dxfId="0" priority="85" operator="equal">
      <formula>0</formula>
    </cfRule>
  </conditionalFormatting>
  <conditionalFormatting sqref="K27">
    <cfRule type="cellIs" dxfId="1" priority="86" operator="notEqual">
      <formula>0</formula>
    </cfRule>
  </conditionalFormatting>
  <conditionalFormatting sqref="L27">
    <cfRule type="cellIs" dxfId="0" priority="87" operator="equal">
      <formula>0</formula>
    </cfRule>
  </conditionalFormatting>
  <conditionalFormatting sqref="L27">
    <cfRule type="cellIs" dxfId="2" priority="88" operator="notEqual">
      <formula>0</formula>
    </cfRule>
  </conditionalFormatting>
  <conditionalFormatting sqref="I29">
    <cfRule type="cellIs" dxfId="0" priority="89" operator="equal">
      <formula>0</formula>
    </cfRule>
  </conditionalFormatting>
  <conditionalFormatting sqref="I29">
    <cfRule type="cellIs" dxfId="1" priority="90" operator="notEqual">
      <formula>0</formula>
    </cfRule>
  </conditionalFormatting>
  <conditionalFormatting sqref="J29">
    <cfRule type="cellIs" dxfId="0" priority="91" operator="equal">
      <formula>0</formula>
    </cfRule>
  </conditionalFormatting>
  <conditionalFormatting sqref="J29">
    <cfRule type="cellIs" dxfId="2" priority="92" operator="notEqual">
      <formula>0</formula>
    </cfRule>
  </conditionalFormatting>
  <conditionalFormatting sqref="K29">
    <cfRule type="cellIs" dxfId="0" priority="93" operator="equal">
      <formula>0</formula>
    </cfRule>
  </conditionalFormatting>
  <conditionalFormatting sqref="K29">
    <cfRule type="cellIs" dxfId="1" priority="94" operator="notEqual">
      <formula>0</formula>
    </cfRule>
  </conditionalFormatting>
  <conditionalFormatting sqref="L29">
    <cfRule type="cellIs" dxfId="0" priority="95" operator="equal">
      <formula>0</formula>
    </cfRule>
  </conditionalFormatting>
  <conditionalFormatting sqref="L29">
    <cfRule type="cellIs" dxfId="2" priority="96" operator="notEqual">
      <formula>0</formula>
    </cfRule>
  </conditionalFormatting>
  <conditionalFormatting sqref="I35">
    <cfRule type="cellIs" dxfId="0" priority="97" operator="equal">
      <formula>0</formula>
    </cfRule>
  </conditionalFormatting>
  <conditionalFormatting sqref="I35">
    <cfRule type="cellIs" dxfId="1" priority="98" operator="notEqual">
      <formula>0</formula>
    </cfRule>
  </conditionalFormatting>
  <conditionalFormatting sqref="J35">
    <cfRule type="cellIs" dxfId="0" priority="99" operator="equal">
      <formula>0</formula>
    </cfRule>
  </conditionalFormatting>
  <conditionalFormatting sqref="J35">
    <cfRule type="cellIs" dxfId="2" priority="100" operator="notEqual">
      <formula>0</formula>
    </cfRule>
  </conditionalFormatting>
  <conditionalFormatting sqref="K35">
    <cfRule type="cellIs" dxfId="0" priority="101" operator="equal">
      <formula>0</formula>
    </cfRule>
  </conditionalFormatting>
  <conditionalFormatting sqref="K35">
    <cfRule type="cellIs" dxfId="1" priority="102" operator="notEqual">
      <formula>0</formula>
    </cfRule>
  </conditionalFormatting>
  <conditionalFormatting sqref="L35">
    <cfRule type="cellIs" dxfId="0" priority="103" operator="equal">
      <formula>0</formula>
    </cfRule>
  </conditionalFormatting>
  <conditionalFormatting sqref="L35">
    <cfRule type="cellIs" dxfId="2" priority="104" operator="notEqual">
      <formula>0</formula>
    </cfRule>
  </conditionalFormatting>
  <conditionalFormatting sqref="I36">
    <cfRule type="cellIs" dxfId="0" priority="105" operator="equal">
      <formula>0</formula>
    </cfRule>
  </conditionalFormatting>
  <conditionalFormatting sqref="I36">
    <cfRule type="cellIs" dxfId="1" priority="106" operator="notEqual">
      <formula>0</formula>
    </cfRule>
  </conditionalFormatting>
  <conditionalFormatting sqref="J36">
    <cfRule type="cellIs" dxfId="0" priority="107" operator="equal">
      <formula>0</formula>
    </cfRule>
  </conditionalFormatting>
  <conditionalFormatting sqref="J36">
    <cfRule type="cellIs" dxfId="2" priority="108" operator="notEqual">
      <formula>0</formula>
    </cfRule>
  </conditionalFormatting>
  <conditionalFormatting sqref="K36">
    <cfRule type="cellIs" dxfId="0" priority="109" operator="equal">
      <formula>0</formula>
    </cfRule>
  </conditionalFormatting>
  <conditionalFormatting sqref="K36">
    <cfRule type="cellIs" dxfId="1" priority="110" operator="notEqual">
      <formula>0</formula>
    </cfRule>
  </conditionalFormatting>
  <conditionalFormatting sqref="L36">
    <cfRule type="cellIs" dxfId="0" priority="111" operator="equal">
      <formula>0</formula>
    </cfRule>
  </conditionalFormatting>
  <conditionalFormatting sqref="L36">
    <cfRule type="cellIs" dxfId="2" priority="112" operator="notEqual">
      <formula>0</formula>
    </cfRule>
  </conditionalFormatting>
  <conditionalFormatting sqref="I40">
    <cfRule type="cellIs" dxfId="0" priority="113" operator="equal">
      <formula>0</formula>
    </cfRule>
  </conditionalFormatting>
  <conditionalFormatting sqref="I40">
    <cfRule type="cellIs" dxfId="1" priority="114" operator="notEqual">
      <formula>0</formula>
    </cfRule>
  </conditionalFormatting>
  <conditionalFormatting sqref="J40">
    <cfRule type="cellIs" dxfId="0" priority="115" operator="equal">
      <formula>0</formula>
    </cfRule>
  </conditionalFormatting>
  <conditionalFormatting sqref="J40">
    <cfRule type="cellIs" dxfId="2" priority="116" operator="notEqual">
      <formula>0</formula>
    </cfRule>
  </conditionalFormatting>
  <conditionalFormatting sqref="K40">
    <cfRule type="cellIs" dxfId="0" priority="117" operator="equal">
      <formula>0</formula>
    </cfRule>
  </conditionalFormatting>
  <conditionalFormatting sqref="K40">
    <cfRule type="cellIs" dxfId="1" priority="118" operator="notEqual">
      <formula>0</formula>
    </cfRule>
  </conditionalFormatting>
  <conditionalFormatting sqref="L40">
    <cfRule type="cellIs" dxfId="0" priority="119" operator="equal">
      <formula>0</formula>
    </cfRule>
  </conditionalFormatting>
  <conditionalFormatting sqref="L40">
    <cfRule type="cellIs" dxfId="2" priority="120" operator="notEqual">
      <formula>0</formula>
    </cfRule>
  </conditionalFormatting>
  <hyperlinks>
    <hyperlink ref="A3" r:id="rId_hyperlink_1"/>
    <hyperlink ref="E3" r:id="rId_hyperlink_2"/>
    <hyperlink ref="A4" r:id="rId_hyperlink_3"/>
    <hyperlink ref="E4" r:id="rId_hyperlink_4"/>
    <hyperlink ref="A5" r:id="rId_hyperlink_5"/>
    <hyperlink ref="E5" r:id="rId_hyperlink_6"/>
    <hyperlink ref="A6" r:id="rId_hyperlink_7"/>
    <hyperlink ref="E6" r:id="rId_hyperlink_8"/>
    <hyperlink ref="A11" r:id="rId_hyperlink_9"/>
    <hyperlink ref="E11" r:id="rId_hyperlink_10"/>
    <hyperlink ref="A12" r:id="rId_hyperlink_11"/>
    <hyperlink ref="E12" r:id="rId_hyperlink_12"/>
    <hyperlink ref="A13" r:id="rId_hyperlink_13"/>
    <hyperlink ref="E13" r:id="rId_hyperlink_14"/>
    <hyperlink ref="A14" r:id="rId_hyperlink_15"/>
    <hyperlink ref="E14" r:id="rId_hyperlink_16"/>
    <hyperlink ref="A15" r:id="rId_hyperlink_17"/>
    <hyperlink ref="E15" r:id="rId_hyperlink_18"/>
    <hyperlink ref="A16" r:id="rId_hyperlink_19"/>
    <hyperlink ref="E16" r:id="rId_hyperlink_20"/>
    <hyperlink ref="A17" r:id="rId_hyperlink_21"/>
    <hyperlink ref="E17" r:id="rId_hyperlink_22"/>
    <hyperlink ref="A18" r:id="rId_hyperlink_23"/>
    <hyperlink ref="E18" r:id="rId_hyperlink_24"/>
    <hyperlink ref="A19" r:id="rId_hyperlink_25"/>
    <hyperlink ref="E19" r:id="rId_hyperlink_26"/>
    <hyperlink ref="A20" r:id="rId_hyperlink_27"/>
    <hyperlink ref="E20" r:id="rId_hyperlink_28"/>
    <hyperlink ref="A21" r:id="rId_hyperlink_29"/>
    <hyperlink ref="E21" r:id="rId_hyperlink_30"/>
    <hyperlink ref="A22" r:id="rId_hyperlink_31"/>
    <hyperlink ref="E22" r:id="rId_hyperlink_32"/>
    <hyperlink ref="A23" r:id="rId_hyperlink_33"/>
    <hyperlink ref="E23" r:id="rId_hyperlink_34"/>
    <hyperlink ref="A24" r:id="rId_hyperlink_35"/>
    <hyperlink ref="E24" r:id="rId_hyperlink_36"/>
    <hyperlink ref="A25" r:id="rId_hyperlink_37"/>
    <hyperlink ref="E25" r:id="rId_hyperlink_38"/>
    <hyperlink ref="A26" r:id="rId_hyperlink_39"/>
    <hyperlink ref="E26" r:id="rId_hyperlink_40"/>
    <hyperlink ref="A27" r:id="rId_hyperlink_41"/>
    <hyperlink ref="E27" r:id="rId_hyperlink_42"/>
    <hyperlink ref="A28" r:id="rId_hyperlink_43"/>
    <hyperlink ref="E28" r:id="rId_hyperlink_44"/>
    <hyperlink ref="A29" r:id="rId_hyperlink_45"/>
    <hyperlink ref="E29" r:id="rId_hyperlink_46"/>
    <hyperlink ref="A34" r:id="rId_hyperlink_47"/>
    <hyperlink ref="E34" r:id="rId_hyperlink_48"/>
    <hyperlink ref="A35" r:id="rId_hyperlink_49"/>
    <hyperlink ref="E35" r:id="rId_hyperlink_50"/>
    <hyperlink ref="A40" r:id="rId_hyperlink_51"/>
    <hyperlink ref="E40" r:id="rId_hyperlink_52"/>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6.xml><?xml version="1.0" encoding="utf-8"?>
<worksheet xmlns="http://schemas.openxmlformats.org/spreadsheetml/2006/main" xmlns:r="http://schemas.openxmlformats.org/officeDocument/2006/relationships" xml:space="preserve">
  <sheetPr>
    <outlinePr summaryBelow="1" summaryRight="1"/>
  </sheetPr>
  <dimension ref="A1:P40"/>
  <sheetViews>
    <sheetView tabSelected="0" workbookViewId="0" showGridLines="true" showRowColHeaders="1">
      <selection activeCell="P40" sqref="P40"/>
    </sheetView>
  </sheetViews>
  <sheetFormatPr defaultRowHeight="14.4" outlineLevelRow="0" outlineLevelCol="0"/>
  <cols>
    <col min="1" max="1" width="15.281982" bestFit="true" customWidth="true" style="0"/>
    <col min="2" max="2" width="78.98071299999999" bestFit="true" customWidth="true" style="0"/>
    <col min="3" max="3" width="54.129639" bestFit="true" customWidth="true" style="0"/>
    <col min="4" max="4" width="18.709717" bestFit="true" customWidth="true" style="0"/>
    <col min="5" max="5" width="17.567139" bestFit="true" customWidth="true" style="0"/>
    <col min="6" max="6" width="12.854004" bestFit="true" customWidth="true" style="0"/>
    <col min="7" max="7" width="13.996582" bestFit="true" customWidth="true" style="0"/>
    <col min="8" max="8" width="13.996582" bestFit="true" customWidth="true" style="0"/>
    <col min="9" max="9" width="16.424561" bestFit="true" customWidth="true" style="0"/>
    <col min="10" max="10" width="6.998291" bestFit="true" customWidth="true" style="0"/>
    <col min="11" max="11" width="13.996582" bestFit="true" customWidth="true" style="0"/>
    <col min="12" max="12" width="6.998291" bestFit="true" customWidth="true" style="0"/>
    <col min="13" max="13" width="10.568848" bestFit="true" customWidth="true" style="0"/>
    <col min="14" max="14" width="8.140869" bestFit="true" customWidth="true" style="0"/>
    <col min="15" max="15" width="11.711426" bestFit="true" customWidth="true" style="0"/>
    <col min="16" max="16" width="8.140869" bestFit="true" customWidth="true" style="0"/>
  </cols>
  <sheetData>
    <row r="1" spans="1:16">
      <c r="B1" t="s">
        <v>0</v>
      </c>
      <c r="C1" t="s">
        <v>1</v>
      </c>
      <c r="H1" t="s">
        <v>2</v>
      </c>
      <c r="I1" t="s">
        <v>3</v>
      </c>
    </row>
    <row r="2" spans="1:16">
      <c r="A2" s="2714" t="s">
        <v>4</v>
      </c>
      <c r="B2" s="2715" t="s">
        <v>5</v>
      </c>
      <c r="C2" s="2716" t="s">
        <v>6</v>
      </c>
      <c r="D2" s="2717" t="s">
        <v>7</v>
      </c>
      <c r="E2" s="2718" t="s">
        <v>8</v>
      </c>
      <c r="F2" s="2719" t="s">
        <v>9</v>
      </c>
      <c r="G2" s="2720" t="s">
        <v>10</v>
      </c>
      <c r="H2" s="2721" t="s">
        <v>11</v>
      </c>
      <c r="I2" s="2722" t="s">
        <v>12</v>
      </c>
      <c r="J2" s="2723"/>
      <c r="K2" s="2724" t="s">
        <v>13</v>
      </c>
      <c r="L2" s="2725"/>
      <c r="M2" s="2726" t="s">
        <v>14</v>
      </c>
      <c r="N2" s="2727"/>
      <c r="O2" s="2728" t="s">
        <v>15</v>
      </c>
      <c r="P2" s="2729"/>
    </row>
    <row r="3" spans="1:16">
      <c r="A3" s="2730" t="s">
        <v>21</v>
      </c>
      <c r="B3" s="2731" t="s">
        <v>22</v>
      </c>
      <c r="C3" s="2732" t="s">
        <v>23</v>
      </c>
      <c r="D3" s="2733">
        <v>600000</v>
      </c>
      <c r="E3" s="2734" t="s">
        <v>129</v>
      </c>
      <c r="F3" s="2735">
        <v>743.5</v>
      </c>
      <c r="I3" s="2736">
        <v>0</v>
      </c>
      <c r="J3" s="2737">
        <v>0</v>
      </c>
      <c r="K3" s="2738">
        <v>0</v>
      </c>
      <c r="L3" s="2739">
        <v>0</v>
      </c>
      <c r="M3" s="2740">
        <v>0</v>
      </c>
      <c r="N3" s="2741">
        <v>0</v>
      </c>
      <c r="O3" s="2742">
        <v>169.5</v>
      </c>
      <c r="P3" s="2743">
        <v>0.2279757901815737</v>
      </c>
    </row>
    <row r="4" spans="1:16">
      <c r="A4" s="2744" t="s">
        <v>25</v>
      </c>
      <c r="B4" s="2745" t="s">
        <v>26</v>
      </c>
      <c r="C4" s="2746" t="s">
        <v>27</v>
      </c>
      <c r="D4" s="2747">
        <v>23750</v>
      </c>
      <c r="E4" s="2748" t="s">
        <v>28</v>
      </c>
      <c r="F4" s="2749">
        <v>0</v>
      </c>
      <c r="I4" s="2750">
        <v>0</v>
      </c>
      <c r="J4" s="2751">
        <v>0</v>
      </c>
      <c r="K4" s="2752">
        <v>0</v>
      </c>
      <c r="L4" s="2753">
        <v>0</v>
      </c>
      <c r="M4" s="2754">
        <v>0</v>
      </c>
      <c r="N4" s="2755">
        <v>0</v>
      </c>
      <c r="O4" s="2756">
        <v>0</v>
      </c>
      <c r="P4" s="2757">
        <v>0</v>
      </c>
    </row>
    <row r="5" spans="1:16">
      <c r="A5" s="2758" t="s">
        <v>118</v>
      </c>
      <c r="B5" s="2759" t="s">
        <v>119</v>
      </c>
      <c r="C5" s="2760" t="s">
        <v>120</v>
      </c>
      <c r="D5" s="2761">
        <v>1792000</v>
      </c>
      <c r="E5" s="2762" t="s">
        <v>154</v>
      </c>
      <c r="F5" s="2763">
        <v>2551.2</v>
      </c>
      <c r="I5" s="2764">
        <v>12000</v>
      </c>
      <c r="J5" s="2765">
        <v>0.006696428571428571</v>
      </c>
      <c r="K5" s="2766">
        <v>46422</v>
      </c>
      <c r="L5" s="2767">
        <v>0.02590513392857143</v>
      </c>
      <c r="M5" s="2768">
        <v>0</v>
      </c>
      <c r="N5" s="2769">
        <v>0</v>
      </c>
      <c r="O5" s="2770">
        <v>64</v>
      </c>
      <c r="P5" s="2771">
        <v>0.02508623392913139</v>
      </c>
    </row>
    <row r="6" spans="1:16">
      <c r="A6" s="2772" t="s">
        <v>25</v>
      </c>
      <c r="B6" s="2773" t="s">
        <v>26</v>
      </c>
      <c r="C6" s="2774" t="s">
        <v>29</v>
      </c>
      <c r="D6" s="2775">
        <v>23750</v>
      </c>
      <c r="E6" s="2776" t="s">
        <v>122</v>
      </c>
      <c r="F6" s="2777">
        <v>10</v>
      </c>
      <c r="I6" s="2778">
        <v>0</v>
      </c>
      <c r="J6" s="2779">
        <v>0</v>
      </c>
      <c r="K6" s="2780">
        <v>0</v>
      </c>
      <c r="L6" s="2781">
        <v>0</v>
      </c>
      <c r="M6" s="2782">
        <v>0</v>
      </c>
      <c r="N6" s="2783">
        <v>0</v>
      </c>
      <c r="O6" s="2784">
        <v>2</v>
      </c>
      <c r="P6" s="2785">
        <v>0.2</v>
      </c>
    </row>
    <row r="7" spans="1:16">
      <c r="A7" s="2786" t="s">
        <v>31</v>
      </c>
      <c r="D7" s="2787">
        <f>SUM(D3:D6)</f>
        <v>2439500</v>
      </c>
      <c r="F7" s="2788">
        <f>SUM(F3:F6)</f>
        <v>3304.7</v>
      </c>
      <c r="I7" s="2789">
        <f>SUM(I3:I6)</f>
        <v>12000</v>
      </c>
      <c r="J7" s="2790">
        <f>(I7/D7)</f>
        <v>0.004919040787046526</v>
      </c>
      <c r="K7" s="2791">
        <f>SUM(K3:K6)</f>
        <v>46422</v>
      </c>
      <c r="L7" s="2792">
        <f>(K7/D7)</f>
        <v>0.01902930928468948</v>
      </c>
      <c r="M7" s="2793">
        <f>SUM(M3:M6)</f>
        <v>0</v>
      </c>
      <c r="N7" s="2794">
        <f>(M7/F7)</f>
        <v>0</v>
      </c>
      <c r="O7" s="2795">
        <f>SUM(O3:O6)</f>
        <v>235.5</v>
      </c>
      <c r="P7" s="2796">
        <f>(O7/F7)</f>
        <v>0.07126214179804521</v>
      </c>
    </row>
    <row r="9" spans="1:16">
      <c r="B9" t="s">
        <v>0</v>
      </c>
      <c r="C9" t="s">
        <v>32</v>
      </c>
      <c r="H9" t="s">
        <v>2</v>
      </c>
      <c r="I9" t="s">
        <v>3</v>
      </c>
    </row>
    <row r="10" spans="1:16">
      <c r="A10" s="2797" t="s">
        <v>4</v>
      </c>
      <c r="B10" s="2798" t="s">
        <v>5</v>
      </c>
      <c r="C10" s="2799" t="s">
        <v>6</v>
      </c>
      <c r="D10" s="2800" t="s">
        <v>7</v>
      </c>
      <c r="E10" s="2801" t="s">
        <v>8</v>
      </c>
      <c r="F10" s="2802" t="s">
        <v>9</v>
      </c>
      <c r="G10" s="2803" t="s">
        <v>10</v>
      </c>
      <c r="H10" s="2804" t="s">
        <v>11</v>
      </c>
      <c r="I10" s="2805" t="s">
        <v>12</v>
      </c>
      <c r="J10" s="2806"/>
      <c r="K10" s="2807" t="s">
        <v>13</v>
      </c>
      <c r="L10" s="2808"/>
      <c r="M10" s="2809" t="s">
        <v>14</v>
      </c>
      <c r="N10" s="2810"/>
      <c r="O10" s="2811" t="s">
        <v>15</v>
      </c>
      <c r="P10" s="2812"/>
    </row>
    <row r="11" spans="1:16">
      <c r="A11" s="2813" t="s">
        <v>33</v>
      </c>
      <c r="B11" s="2814" t="s">
        <v>34</v>
      </c>
      <c r="C11" s="2815" t="s">
        <v>35</v>
      </c>
      <c r="D11" s="2816">
        <v>3128225</v>
      </c>
      <c r="E11" s="2817" t="s">
        <v>36</v>
      </c>
      <c r="F11" s="2818">
        <v>1585.5</v>
      </c>
      <c r="I11" s="2819">
        <v>52610</v>
      </c>
      <c r="J11" s="2820">
        <v>0.01681784398500747</v>
      </c>
      <c r="K11" s="2821">
        <v>5000</v>
      </c>
      <c r="L11" s="2822">
        <v>0.001598350502281645</v>
      </c>
      <c r="M11" s="2823">
        <v>104</v>
      </c>
      <c r="N11" s="2824">
        <v>0.06559444970040997</v>
      </c>
      <c r="O11" s="2825">
        <v>329</v>
      </c>
      <c r="P11" s="2826">
        <v>0.2075055187637969</v>
      </c>
    </row>
    <row r="12" spans="1:16">
      <c r="A12" s="2827" t="s">
        <v>37</v>
      </c>
      <c r="B12" s="2828" t="s">
        <v>38</v>
      </c>
      <c r="C12" s="2829" t="s">
        <v>35</v>
      </c>
      <c r="D12" s="2830">
        <v>11190370</v>
      </c>
      <c r="E12" s="2831" t="s">
        <v>155</v>
      </c>
      <c r="F12" s="2832">
        <v>27923.9</v>
      </c>
      <c r="G12" s="2833" t="s">
        <v>20</v>
      </c>
      <c r="I12" s="2834">
        <v>569140.71</v>
      </c>
      <c r="J12" s="2835">
        <v>0.05085986522340191</v>
      </c>
      <c r="K12" s="2836">
        <v>338836</v>
      </c>
      <c r="L12" s="2837">
        <v>0.0302792490328738</v>
      </c>
      <c r="M12" s="2838">
        <v>436.5</v>
      </c>
      <c r="N12" s="2839">
        <v>0.01563177063375818</v>
      </c>
      <c r="O12" s="2840">
        <v>6198.7</v>
      </c>
      <c r="P12" s="2841">
        <v>0.221985467645995</v>
      </c>
    </row>
    <row r="13" spans="1:16">
      <c r="A13" s="2842" t="s">
        <v>40</v>
      </c>
      <c r="B13" s="2843" t="s">
        <v>41</v>
      </c>
      <c r="C13" s="2844" t="s">
        <v>42</v>
      </c>
      <c r="D13" s="2845">
        <v>1392000</v>
      </c>
      <c r="E13" s="2846" t="s">
        <v>43</v>
      </c>
      <c r="F13" s="2847">
        <v>2499.5</v>
      </c>
      <c r="I13" s="2848">
        <v>30596.05</v>
      </c>
      <c r="J13" s="2849">
        <v>0.02197992097701149</v>
      </c>
      <c r="K13" s="2850">
        <v>0</v>
      </c>
      <c r="L13" s="2851">
        <v>0</v>
      </c>
      <c r="M13" s="2852">
        <v>71.5</v>
      </c>
      <c r="N13" s="2853">
        <v>0.02860572114422884</v>
      </c>
      <c r="O13" s="2854">
        <v>104.5</v>
      </c>
      <c r="P13" s="2855">
        <v>0.04180836167233447</v>
      </c>
    </row>
    <row r="14" spans="1:16">
      <c r="A14" s="2856" t="s">
        <v>44</v>
      </c>
      <c r="B14" s="2857" t="s">
        <v>45</v>
      </c>
      <c r="C14" s="2858" t="s">
        <v>42</v>
      </c>
      <c r="D14" s="2859">
        <v>896935</v>
      </c>
      <c r="E14" s="2860" t="s">
        <v>46</v>
      </c>
      <c r="F14" s="2861">
        <v>1664</v>
      </c>
      <c r="I14" s="2862">
        <v>17990</v>
      </c>
      <c r="J14" s="2863">
        <v>0.02005719478000078</v>
      </c>
      <c r="K14" s="2864">
        <v>0</v>
      </c>
      <c r="L14" s="2865">
        <v>0</v>
      </c>
      <c r="M14" s="2866">
        <v>9</v>
      </c>
      <c r="N14" s="2867">
        <v>0.005408653846153846</v>
      </c>
      <c r="O14" s="2868">
        <v>70</v>
      </c>
      <c r="P14" s="2869">
        <v>0.04206730769230769</v>
      </c>
    </row>
    <row r="15" spans="1:16">
      <c r="A15" s="2870" t="s">
        <v>47</v>
      </c>
      <c r="B15" s="2871" t="s">
        <v>48</v>
      </c>
      <c r="C15" s="2872" t="s">
        <v>49</v>
      </c>
      <c r="D15" s="2873">
        <v>84704</v>
      </c>
      <c r="E15" s="2874" t="s">
        <v>50</v>
      </c>
      <c r="F15" s="2875">
        <v>133</v>
      </c>
      <c r="I15" s="2876">
        <v>0</v>
      </c>
      <c r="J15" s="2877">
        <v>0</v>
      </c>
      <c r="K15" s="2878">
        <v>0</v>
      </c>
      <c r="L15" s="2879">
        <v>0</v>
      </c>
      <c r="M15" s="2880">
        <v>0</v>
      </c>
      <c r="N15" s="2881">
        <v>0</v>
      </c>
      <c r="O15" s="2882">
        <v>16</v>
      </c>
      <c r="P15" s="2883">
        <v>0.1203007518796992</v>
      </c>
    </row>
    <row r="16" spans="1:16">
      <c r="A16" s="2884" t="s">
        <v>68</v>
      </c>
      <c r="B16" s="2885" t="s">
        <v>69</v>
      </c>
      <c r="C16" s="2886" t="s">
        <v>53</v>
      </c>
      <c r="D16" s="2887">
        <v>184360</v>
      </c>
      <c r="E16" s="2888" t="s">
        <v>70</v>
      </c>
      <c r="F16" s="2889">
        <v>944</v>
      </c>
      <c r="I16" s="2890">
        <v>6649</v>
      </c>
      <c r="J16" s="2891">
        <v>0.03606530700802777</v>
      </c>
      <c r="K16" s="2892">
        <v>0</v>
      </c>
      <c r="L16" s="2893">
        <v>0</v>
      </c>
      <c r="M16" s="2894">
        <v>34</v>
      </c>
      <c r="N16" s="2895">
        <v>0.03601694915254237</v>
      </c>
      <c r="O16" s="2896">
        <v>169.5</v>
      </c>
      <c r="P16" s="2897">
        <v>0.1795550847457627</v>
      </c>
    </row>
    <row r="17" spans="1:16">
      <c r="A17" s="2898" t="s">
        <v>81</v>
      </c>
      <c r="B17" s="2899" t="s">
        <v>82</v>
      </c>
      <c r="C17" s="2900" t="s">
        <v>83</v>
      </c>
      <c r="D17" s="2901">
        <v>7854858.55</v>
      </c>
      <c r="E17" s="2902" t="s">
        <v>156</v>
      </c>
      <c r="F17" s="2903">
        <v>20104.15</v>
      </c>
      <c r="I17" s="2904">
        <v>254151.5</v>
      </c>
      <c r="J17" s="2905">
        <v>0.03235596139411066</v>
      </c>
      <c r="K17" s="2906">
        <v>0</v>
      </c>
      <c r="L17" s="2907">
        <v>0</v>
      </c>
      <c r="M17" s="2908">
        <v>481.5</v>
      </c>
      <c r="N17" s="2909">
        <v>0.02395027892251102</v>
      </c>
      <c r="O17" s="2910">
        <v>2375.5</v>
      </c>
      <c r="P17" s="2911">
        <v>0.1181596834484422</v>
      </c>
    </row>
    <row r="18" spans="1:16">
      <c r="A18" s="2912" t="s">
        <v>84</v>
      </c>
      <c r="B18" s="2913" t="s">
        <v>85</v>
      </c>
      <c r="C18" s="2914" t="s">
        <v>35</v>
      </c>
      <c r="D18" s="2915">
        <v>671500</v>
      </c>
      <c r="E18" s="2916" t="s">
        <v>86</v>
      </c>
      <c r="F18" s="2917">
        <v>501</v>
      </c>
      <c r="I18" s="2918">
        <v>11500</v>
      </c>
      <c r="J18" s="2919">
        <v>0.01712583767684289</v>
      </c>
      <c r="K18" s="2920">
        <v>0</v>
      </c>
      <c r="L18" s="2921">
        <v>0</v>
      </c>
      <c r="M18" s="2922">
        <v>40.5</v>
      </c>
      <c r="N18" s="2923">
        <v>0.0808383233532934</v>
      </c>
      <c r="O18" s="2924">
        <v>89.5</v>
      </c>
      <c r="P18" s="2925">
        <v>0.1786427145708583</v>
      </c>
    </row>
    <row r="19" spans="1:16">
      <c r="A19" s="2926" t="s">
        <v>87</v>
      </c>
      <c r="B19" s="2927" t="s">
        <v>88</v>
      </c>
      <c r="C19" s="2928" t="s">
        <v>89</v>
      </c>
      <c r="D19" s="2929">
        <v>168360</v>
      </c>
      <c r="E19" s="2930" t="s">
        <v>28</v>
      </c>
      <c r="F19" s="2931">
        <v>0</v>
      </c>
      <c r="I19" s="2932">
        <v>0</v>
      </c>
      <c r="J19" s="2933">
        <v>0</v>
      </c>
      <c r="K19" s="2934">
        <v>0</v>
      </c>
      <c r="L19" s="2935">
        <v>0</v>
      </c>
      <c r="M19" s="2936">
        <v>0</v>
      </c>
      <c r="N19" s="2937">
        <v>0</v>
      </c>
      <c r="O19" s="2938">
        <v>0</v>
      </c>
      <c r="P19" s="2939">
        <v>0</v>
      </c>
    </row>
    <row r="20" spans="1:16">
      <c r="A20" s="2940" t="s">
        <v>90</v>
      </c>
      <c r="B20" s="2941" t="s">
        <v>91</v>
      </c>
      <c r="C20" s="2942" t="s">
        <v>42</v>
      </c>
      <c r="D20" s="2943">
        <v>346616</v>
      </c>
      <c r="E20" s="2944" t="s">
        <v>46</v>
      </c>
      <c r="F20" s="2945">
        <v>1011.5</v>
      </c>
      <c r="I20" s="2946">
        <v>18600</v>
      </c>
      <c r="J20" s="2947">
        <v>0.05366168901608696</v>
      </c>
      <c r="K20" s="2948">
        <v>0</v>
      </c>
      <c r="L20" s="2949">
        <v>0</v>
      </c>
      <c r="M20" s="2950">
        <v>0</v>
      </c>
      <c r="N20" s="2951">
        <v>0</v>
      </c>
      <c r="O20" s="2952">
        <v>63</v>
      </c>
      <c r="P20" s="2953">
        <v>0.06228373702422145</v>
      </c>
    </row>
    <row r="21" spans="1:16">
      <c r="A21" s="2954" t="s">
        <v>92</v>
      </c>
      <c r="B21" s="2955" t="s">
        <v>93</v>
      </c>
      <c r="C21" s="2956" t="s">
        <v>94</v>
      </c>
      <c r="D21" s="2957">
        <v>200000</v>
      </c>
      <c r="E21" s="2958" t="s">
        <v>157</v>
      </c>
      <c r="F21" s="2959">
        <v>1414.5</v>
      </c>
      <c r="I21" s="2960">
        <v>0</v>
      </c>
      <c r="J21" s="2961">
        <v>0</v>
      </c>
      <c r="K21" s="2962">
        <v>0</v>
      </c>
      <c r="L21" s="2963">
        <v>0</v>
      </c>
      <c r="M21" s="2964">
        <v>0</v>
      </c>
      <c r="N21" s="2965">
        <v>0</v>
      </c>
      <c r="O21" s="2966">
        <v>161.5</v>
      </c>
      <c r="P21" s="2967">
        <v>0.1141746200070696</v>
      </c>
    </row>
    <row r="22" spans="1:16">
      <c r="A22" s="2968" t="s">
        <v>96</v>
      </c>
      <c r="B22" s="2969" t="s">
        <v>97</v>
      </c>
      <c r="C22" s="2970" t="s">
        <v>94</v>
      </c>
      <c r="D22" s="2971">
        <v>543774</v>
      </c>
      <c r="E22" s="2972" t="s">
        <v>98</v>
      </c>
      <c r="F22" s="2973">
        <v>2006.5</v>
      </c>
      <c r="I22" s="2974">
        <v>0</v>
      </c>
      <c r="J22" s="2975">
        <v>0</v>
      </c>
      <c r="K22" s="2976">
        <v>0</v>
      </c>
      <c r="L22" s="2977">
        <v>0</v>
      </c>
      <c r="M22" s="2978">
        <v>0</v>
      </c>
      <c r="N22" s="2979">
        <v>0</v>
      </c>
      <c r="O22" s="2980">
        <v>470.5</v>
      </c>
      <c r="P22" s="2981">
        <v>0.2344879142785946</v>
      </c>
    </row>
    <row r="23" spans="1:16">
      <c r="A23" s="2982" t="s">
        <v>84</v>
      </c>
      <c r="B23" s="2983" t="s">
        <v>99</v>
      </c>
      <c r="C23" s="2984" t="s">
        <v>35</v>
      </c>
      <c r="D23" s="2985">
        <v>419600</v>
      </c>
      <c r="E23" s="2986" t="s">
        <v>125</v>
      </c>
      <c r="F23" s="2987">
        <v>540</v>
      </c>
      <c r="I23" s="2988">
        <v>0</v>
      </c>
      <c r="J23" s="2989">
        <v>0</v>
      </c>
      <c r="K23" s="2990">
        <v>0</v>
      </c>
      <c r="L23" s="2991">
        <v>0</v>
      </c>
      <c r="M23" s="2992">
        <v>89.5</v>
      </c>
      <c r="N23" s="2993">
        <v>0.1657407407407408</v>
      </c>
      <c r="O23" s="2994">
        <v>135</v>
      </c>
      <c r="P23" s="2995">
        <v>0.25</v>
      </c>
    </row>
    <row r="24" spans="1:16">
      <c r="A24" s="2996" t="s">
        <v>84</v>
      </c>
      <c r="B24" s="2997" t="s">
        <v>101</v>
      </c>
      <c r="C24" s="2998" t="s">
        <v>102</v>
      </c>
      <c r="D24" s="2999">
        <v>489900</v>
      </c>
      <c r="E24" s="3000" t="s">
        <v>103</v>
      </c>
      <c r="F24" s="3001">
        <v>1252</v>
      </c>
      <c r="I24" s="3002">
        <v>0</v>
      </c>
      <c r="J24" s="3003">
        <v>0</v>
      </c>
      <c r="K24" s="3004">
        <v>0</v>
      </c>
      <c r="L24" s="3005">
        <v>0</v>
      </c>
      <c r="M24" s="3006">
        <v>0</v>
      </c>
      <c r="N24" s="3007">
        <v>0</v>
      </c>
      <c r="O24" s="3008">
        <v>317</v>
      </c>
      <c r="P24" s="3009">
        <v>0.2531948881789137</v>
      </c>
    </row>
    <row r="25" spans="1:16">
      <c r="A25" s="3010" t="s">
        <v>104</v>
      </c>
      <c r="B25" s="3011" t="s">
        <v>105</v>
      </c>
      <c r="C25" s="3012" t="s">
        <v>83</v>
      </c>
      <c r="D25" s="3013">
        <v>487655</v>
      </c>
      <c r="E25" s="3014" t="s">
        <v>30</v>
      </c>
      <c r="F25" s="3015">
        <v>1347</v>
      </c>
      <c r="I25" s="3016">
        <v>11000</v>
      </c>
      <c r="J25" s="3017">
        <v>0.02255693061693205</v>
      </c>
      <c r="K25" s="3018">
        <v>0</v>
      </c>
      <c r="L25" s="3019">
        <v>0</v>
      </c>
      <c r="M25" s="3020">
        <v>14</v>
      </c>
      <c r="N25" s="3021">
        <v>0.01039346696362287</v>
      </c>
      <c r="O25" s="3022">
        <v>70</v>
      </c>
      <c r="P25" s="3023">
        <v>0.05196733481811434</v>
      </c>
    </row>
    <row r="26" spans="1:16">
      <c r="A26" s="3024" t="s">
        <v>106</v>
      </c>
      <c r="B26" s="3025" t="s">
        <v>107</v>
      </c>
      <c r="C26" s="3026" t="s">
        <v>108</v>
      </c>
      <c r="D26" s="3027">
        <v>683000</v>
      </c>
      <c r="E26" s="3028" t="s">
        <v>109</v>
      </c>
      <c r="F26" s="3029">
        <v>252.75</v>
      </c>
      <c r="I26" s="3030">
        <v>0</v>
      </c>
      <c r="J26" s="3031">
        <v>0</v>
      </c>
      <c r="K26" s="3032">
        <v>0</v>
      </c>
      <c r="L26" s="3033">
        <v>0</v>
      </c>
      <c r="M26" s="3034">
        <v>0</v>
      </c>
      <c r="N26" s="3035">
        <v>0</v>
      </c>
      <c r="O26" s="3036">
        <v>0</v>
      </c>
      <c r="P26" s="3037">
        <v>0</v>
      </c>
    </row>
    <row r="27" spans="1:16">
      <c r="A27" s="3038" t="s">
        <v>31</v>
      </c>
      <c r="D27" s="3039">
        <f>SUM(D11:D26)</f>
        <v>28741857.55</v>
      </c>
      <c r="F27" s="3040">
        <f>SUM(F11:F26)</f>
        <v>63179.3</v>
      </c>
      <c r="I27" s="3041">
        <f>SUM(I11:I26)</f>
        <v>972237.26</v>
      </c>
      <c r="J27" s="3042">
        <f>(I27/D27)</f>
        <v>0.03382652837620789</v>
      </c>
      <c r="K27" s="3043">
        <f>SUM(K11:K26)</f>
        <v>343836</v>
      </c>
      <c r="L27" s="3044">
        <f>(K27/D27)</f>
        <v>0.01196290112432208</v>
      </c>
      <c r="M27" s="3045">
        <f>SUM(M11:M26)</f>
        <v>1280.5</v>
      </c>
      <c r="N27" s="3046">
        <f>(M27/F27)</f>
        <v>0.02026771426717295</v>
      </c>
      <c r="O27" s="3047">
        <f>SUM(O11:O26)</f>
        <v>10569.7</v>
      </c>
      <c r="P27" s="3048">
        <f>(O27/F27)</f>
        <v>0.1672968836311893</v>
      </c>
    </row>
    <row r="29" spans="1:16">
      <c r="B29" t="s">
        <v>0</v>
      </c>
      <c r="C29" t="s">
        <v>110</v>
      </c>
      <c r="H29" t="s">
        <v>2</v>
      </c>
      <c r="I29" t="s">
        <v>3</v>
      </c>
    </row>
    <row r="30" spans="1:16">
      <c r="A30" s="3049" t="s">
        <v>4</v>
      </c>
      <c r="B30" s="3050" t="s">
        <v>5</v>
      </c>
      <c r="C30" s="3051" t="s">
        <v>6</v>
      </c>
      <c r="D30" s="3052" t="s">
        <v>7</v>
      </c>
      <c r="E30" s="3053" t="s">
        <v>8</v>
      </c>
      <c r="F30" s="3054" t="s">
        <v>9</v>
      </c>
      <c r="G30" s="3055" t="s">
        <v>10</v>
      </c>
      <c r="H30" s="3056" t="s">
        <v>11</v>
      </c>
      <c r="I30" s="3057" t="s">
        <v>12</v>
      </c>
      <c r="J30" s="3058"/>
      <c r="K30" s="3059" t="s">
        <v>13</v>
      </c>
      <c r="L30" s="3060"/>
      <c r="M30" s="3061" t="s">
        <v>14</v>
      </c>
      <c r="N30" s="3062"/>
      <c r="O30" s="3063" t="s">
        <v>15</v>
      </c>
      <c r="P30" s="3064"/>
    </row>
    <row r="31" spans="1:16">
      <c r="A31" s="3065" t="s">
        <v>133</v>
      </c>
      <c r="B31" s="3066" t="s">
        <v>134</v>
      </c>
      <c r="C31" s="3067" t="s">
        <v>83</v>
      </c>
      <c r="D31" s="3068">
        <v>5000000</v>
      </c>
      <c r="E31" s="3069" t="s">
        <v>158</v>
      </c>
      <c r="F31" s="3070">
        <v>3831.5</v>
      </c>
      <c r="I31" s="3071">
        <v>158724.45</v>
      </c>
      <c r="J31" s="3072">
        <v>0.03174489</v>
      </c>
      <c r="K31" s="3073">
        <v>0</v>
      </c>
      <c r="L31" s="3074">
        <v>0</v>
      </c>
      <c r="M31" s="3075">
        <v>16</v>
      </c>
      <c r="N31" s="3076">
        <v>0.004175910217930314</v>
      </c>
      <c r="O31" s="3077">
        <v>743</v>
      </c>
      <c r="P31" s="3078">
        <v>0.193918830745139</v>
      </c>
    </row>
    <row r="32" spans="1:16">
      <c r="A32" s="3079" t="s">
        <v>111</v>
      </c>
      <c r="B32" s="3080" t="s">
        <v>112</v>
      </c>
      <c r="C32" s="3081" t="s">
        <v>94</v>
      </c>
      <c r="D32" s="3082">
        <v>610820</v>
      </c>
      <c r="E32" s="3083" t="s">
        <v>157</v>
      </c>
      <c r="F32" s="3084">
        <v>2513</v>
      </c>
      <c r="I32" s="3085">
        <v>0</v>
      </c>
      <c r="J32" s="3086">
        <v>0</v>
      </c>
      <c r="K32" s="3087">
        <v>0</v>
      </c>
      <c r="L32" s="3088">
        <v>0</v>
      </c>
      <c r="M32" s="3089">
        <v>345</v>
      </c>
      <c r="N32" s="3090">
        <v>0.1372861122164743</v>
      </c>
      <c r="O32" s="3091">
        <v>401.5</v>
      </c>
      <c r="P32" s="3092">
        <v>0.1597692001591723</v>
      </c>
    </row>
    <row r="33" spans="1:16">
      <c r="A33" s="3093" t="s">
        <v>113</v>
      </c>
      <c r="B33" s="3094" t="s">
        <v>114</v>
      </c>
      <c r="C33" s="3095" t="s">
        <v>94</v>
      </c>
      <c r="D33" s="3096">
        <v>322740</v>
      </c>
      <c r="E33" s="3097" t="s">
        <v>157</v>
      </c>
      <c r="F33" s="3098">
        <v>859</v>
      </c>
      <c r="I33" s="3099">
        <v>0</v>
      </c>
      <c r="J33" s="3100">
        <v>0</v>
      </c>
      <c r="K33" s="3101">
        <v>0</v>
      </c>
      <c r="L33" s="3102">
        <v>0</v>
      </c>
      <c r="M33" s="3103">
        <v>215</v>
      </c>
      <c r="N33" s="3104">
        <v>0.250291036088475</v>
      </c>
      <c r="O33" s="3105">
        <v>67.5</v>
      </c>
      <c r="P33" s="3106">
        <v>0.07857974388824214</v>
      </c>
    </row>
    <row r="34" spans="1:16">
      <c r="A34" s="3107" t="s">
        <v>136</v>
      </c>
      <c r="B34" s="3108" t="s">
        <v>137</v>
      </c>
      <c r="C34" s="3109" t="s">
        <v>79</v>
      </c>
      <c r="D34" s="3110">
        <v>333724</v>
      </c>
      <c r="F34" s="3111">
        <v>0</v>
      </c>
      <c r="I34" s="3112">
        <v>0</v>
      </c>
      <c r="J34" s="3113">
        <v>0</v>
      </c>
      <c r="K34" s="3114">
        <v>0</v>
      </c>
      <c r="L34" s="3115">
        <v>0</v>
      </c>
      <c r="M34" s="3116">
        <v>0</v>
      </c>
      <c r="N34" s="3117">
        <v>0</v>
      </c>
      <c r="O34" s="3118">
        <v>0</v>
      </c>
      <c r="P34" s="3119">
        <v>0</v>
      </c>
    </row>
    <row r="35" spans="1:16">
      <c r="A35" s="3120" t="s">
        <v>138</v>
      </c>
      <c r="B35" s="3121" t="s">
        <v>139</v>
      </c>
      <c r="C35" s="3122" t="s">
        <v>94</v>
      </c>
      <c r="D35" s="3123">
        <v>335762</v>
      </c>
      <c r="F35" s="3124">
        <v>0</v>
      </c>
      <c r="I35" s="3125">
        <v>0</v>
      </c>
      <c r="J35" s="3126">
        <v>0</v>
      </c>
      <c r="K35" s="3127">
        <v>0</v>
      </c>
      <c r="L35" s="3128">
        <v>0</v>
      </c>
      <c r="M35" s="3129">
        <v>0</v>
      </c>
      <c r="N35" s="3130">
        <v>0</v>
      </c>
      <c r="O35" s="3131">
        <v>0</v>
      </c>
      <c r="P35" s="3132">
        <v>0</v>
      </c>
    </row>
    <row r="36" spans="1:16">
      <c r="A36" s="3133" t="s">
        <v>140</v>
      </c>
      <c r="B36" s="3134" t="s">
        <v>141</v>
      </c>
      <c r="C36" s="3135" t="s">
        <v>42</v>
      </c>
      <c r="D36" s="3136">
        <v>10883230</v>
      </c>
      <c r="E36" s="3137" t="s">
        <v>159</v>
      </c>
      <c r="F36" s="3138">
        <v>760</v>
      </c>
      <c r="I36" s="3139">
        <v>186153.87</v>
      </c>
      <c r="J36" s="3140">
        <v>0.01710465275474285</v>
      </c>
      <c r="K36" s="3141">
        <v>1000</v>
      </c>
      <c r="L36" s="3142">
        <v>9.188448649895297E-5</v>
      </c>
      <c r="M36" s="3143">
        <v>90</v>
      </c>
      <c r="N36" s="3144">
        <v>0.1184210526315789</v>
      </c>
      <c r="O36" s="3145">
        <v>44</v>
      </c>
      <c r="P36" s="3146">
        <v>0.05789473684210526</v>
      </c>
    </row>
    <row r="37" spans="1:16">
      <c r="A37" s="3147" t="s">
        <v>142</v>
      </c>
      <c r="B37" s="3148" t="s">
        <v>143</v>
      </c>
      <c r="C37" s="3149" t="s">
        <v>144</v>
      </c>
      <c r="D37" s="3150">
        <v>4000000</v>
      </c>
      <c r="E37" s="3151" t="s">
        <v>28</v>
      </c>
      <c r="F37" s="3152">
        <v>0</v>
      </c>
      <c r="I37" s="3153">
        <v>0</v>
      </c>
      <c r="J37" s="3154">
        <v>0</v>
      </c>
      <c r="K37" s="3155">
        <v>0</v>
      </c>
      <c r="L37" s="3156">
        <v>0</v>
      </c>
      <c r="M37" s="3157">
        <v>0</v>
      </c>
      <c r="N37" s="3158">
        <v>0</v>
      </c>
      <c r="O37" s="3159">
        <v>0</v>
      </c>
      <c r="P37" s="3160">
        <v>0</v>
      </c>
    </row>
    <row r="38" spans="1:16">
      <c r="A38" s="3161" t="s">
        <v>31</v>
      </c>
      <c r="D38" s="3162">
        <f>SUM(D31:D37)</f>
        <v>21486276</v>
      </c>
      <c r="F38" s="3163">
        <f>SUM(F31:F37)</f>
        <v>7963.5</v>
      </c>
      <c r="I38" s="3164">
        <f>SUM(I31:I37)</f>
        <v>344878.32</v>
      </c>
      <c r="J38" s="3165">
        <f>(I38/D38)</f>
        <v>0.01605109791943471</v>
      </c>
      <c r="K38" s="3166">
        <f>SUM(K31:K37)</f>
        <v>1000</v>
      </c>
      <c r="L38" s="3167">
        <f>(K38/D38)</f>
        <v>4.654133643261401E-5</v>
      </c>
      <c r="M38" s="3168">
        <f>SUM(M31:M37)</f>
        <v>666</v>
      </c>
      <c r="N38" s="3169">
        <f>(M38/F38)</f>
        <v>0.08363156903371632</v>
      </c>
      <c r="O38" s="3170">
        <f>SUM(O31:O37)</f>
        <v>1256</v>
      </c>
      <c r="P38" s="3171">
        <f>(O38/F38)</f>
        <v>0.1577195956551767</v>
      </c>
    </row>
    <row r="40" spans="1:16">
      <c r="A40" s="3172" t="s">
        <v>115</v>
      </c>
      <c r="D40" s="3173">
        <f>(D7+D27+D38)</f>
        <v>52667633.55</v>
      </c>
      <c r="F40" s="3174">
        <f>(F7+F27+F38)</f>
        <v>74447.5</v>
      </c>
      <c r="I40" s="3175">
        <f>(I7+I27+I38)</f>
        <v>1329115.58</v>
      </c>
      <c r="J40" s="3176">
        <f>(I40/D40)</f>
        <v>0.02523590847760807</v>
      </c>
      <c r="K40" s="3177">
        <f>(K7+K27+K38)</f>
        <v>391258</v>
      </c>
      <c r="L40" s="3178">
        <f>(K40/D40)</f>
        <v>0.0074288129848963</v>
      </c>
      <c r="M40" s="3179">
        <f>(M7+M27+M38)</f>
        <v>1946.5</v>
      </c>
      <c r="N40" s="3180">
        <f>(M40/F40)</f>
        <v>0.02614594177104671</v>
      </c>
      <c r="O40" s="3181">
        <f>(O7+O27+O38)</f>
        <v>12061.2</v>
      </c>
      <c r="P40" s="3182">
        <f>(O40/F40)</f>
        <v>0.1620094697605695</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I2:J2"/>
    <mergeCell ref="K2:L2"/>
    <mergeCell ref="M2:N2"/>
    <mergeCell ref="O2:P2"/>
    <mergeCell ref="I10:J10"/>
    <mergeCell ref="K10:L10"/>
    <mergeCell ref="M10:N10"/>
    <mergeCell ref="O10:P10"/>
    <mergeCell ref="I30:J30"/>
    <mergeCell ref="K30:L30"/>
    <mergeCell ref="M30:N30"/>
    <mergeCell ref="O30:P30"/>
  </mergeCells>
  <conditionalFormatting sqref="I3">
    <cfRule type="cellIs" dxfId="0" priority="1" operator="equal">
      <formula>0</formula>
    </cfRule>
  </conditionalFormatting>
  <conditionalFormatting sqref="I3">
    <cfRule type="cellIs" dxfId="1" priority="2" operator="notEqual">
      <formula>0</formula>
    </cfRule>
  </conditionalFormatting>
  <conditionalFormatting sqref="J3">
    <cfRule type="cellIs" dxfId="0" priority="3" operator="equal">
      <formula>0</formula>
    </cfRule>
  </conditionalFormatting>
  <conditionalFormatting sqref="J3">
    <cfRule type="cellIs" dxfId="2" priority="4" operator="notEqual">
      <formula>0</formula>
    </cfRule>
  </conditionalFormatting>
  <conditionalFormatting sqref="K3">
    <cfRule type="cellIs" dxfId="0" priority="5" operator="equal">
      <formula>0</formula>
    </cfRule>
  </conditionalFormatting>
  <conditionalFormatting sqref="K3">
    <cfRule type="cellIs" dxfId="1" priority="6" operator="notEqual">
      <formula>0</formula>
    </cfRule>
  </conditionalFormatting>
  <conditionalFormatting sqref="L3">
    <cfRule type="cellIs" dxfId="0" priority="7" operator="equal">
      <formula>0</formula>
    </cfRule>
  </conditionalFormatting>
  <conditionalFormatting sqref="L3">
    <cfRule type="cellIs" dxfId="2" priority="8" operator="notEqual">
      <formula>0</formula>
    </cfRule>
  </conditionalFormatting>
  <conditionalFormatting sqref="I4">
    <cfRule type="cellIs" dxfId="0" priority="9" operator="equal">
      <formula>0</formula>
    </cfRule>
  </conditionalFormatting>
  <conditionalFormatting sqref="I4">
    <cfRule type="cellIs" dxfId="1" priority="10" operator="notEqual">
      <formula>0</formula>
    </cfRule>
  </conditionalFormatting>
  <conditionalFormatting sqref="J4">
    <cfRule type="cellIs" dxfId="0" priority="11" operator="equal">
      <formula>0</formula>
    </cfRule>
  </conditionalFormatting>
  <conditionalFormatting sqref="J4">
    <cfRule type="cellIs" dxfId="2" priority="12" operator="notEqual">
      <formula>0</formula>
    </cfRule>
  </conditionalFormatting>
  <conditionalFormatting sqref="K4">
    <cfRule type="cellIs" dxfId="0" priority="13" operator="equal">
      <formula>0</formula>
    </cfRule>
  </conditionalFormatting>
  <conditionalFormatting sqref="K4">
    <cfRule type="cellIs" dxfId="1" priority="14" operator="notEqual">
      <formula>0</formula>
    </cfRule>
  </conditionalFormatting>
  <conditionalFormatting sqref="L4">
    <cfRule type="cellIs" dxfId="0" priority="15" operator="equal">
      <formula>0</formula>
    </cfRule>
  </conditionalFormatting>
  <conditionalFormatting sqref="L4">
    <cfRule type="cellIs" dxfId="2" priority="16" operator="notEqual">
      <formula>0</formula>
    </cfRule>
  </conditionalFormatting>
  <conditionalFormatting sqref="I6">
    <cfRule type="cellIs" dxfId="0" priority="17" operator="equal">
      <formula>0</formula>
    </cfRule>
  </conditionalFormatting>
  <conditionalFormatting sqref="I6">
    <cfRule type="cellIs" dxfId="1" priority="18" operator="notEqual">
      <formula>0</formula>
    </cfRule>
  </conditionalFormatting>
  <conditionalFormatting sqref="J6">
    <cfRule type="cellIs" dxfId="0" priority="19" operator="equal">
      <formula>0</formula>
    </cfRule>
  </conditionalFormatting>
  <conditionalFormatting sqref="J6">
    <cfRule type="cellIs" dxfId="2" priority="20" operator="notEqual">
      <formula>0</formula>
    </cfRule>
  </conditionalFormatting>
  <conditionalFormatting sqref="K6">
    <cfRule type="cellIs" dxfId="0" priority="21" operator="equal">
      <formula>0</formula>
    </cfRule>
  </conditionalFormatting>
  <conditionalFormatting sqref="K6">
    <cfRule type="cellIs" dxfId="1" priority="22" operator="notEqual">
      <formula>0</formula>
    </cfRule>
  </conditionalFormatting>
  <conditionalFormatting sqref="L6">
    <cfRule type="cellIs" dxfId="0" priority="23" operator="equal">
      <formula>0</formula>
    </cfRule>
  </conditionalFormatting>
  <conditionalFormatting sqref="L6">
    <cfRule type="cellIs" dxfId="2" priority="24" operator="notEqual">
      <formula>0</formula>
    </cfRule>
  </conditionalFormatting>
  <conditionalFormatting sqref="I15">
    <cfRule type="cellIs" dxfId="0" priority="25" operator="equal">
      <formula>0</formula>
    </cfRule>
  </conditionalFormatting>
  <conditionalFormatting sqref="I15">
    <cfRule type="cellIs" dxfId="1" priority="26" operator="notEqual">
      <formula>0</formula>
    </cfRule>
  </conditionalFormatting>
  <conditionalFormatting sqref="J15">
    <cfRule type="cellIs" dxfId="0" priority="27" operator="equal">
      <formula>0</formula>
    </cfRule>
  </conditionalFormatting>
  <conditionalFormatting sqref="J15">
    <cfRule type="cellIs" dxfId="2" priority="28" operator="notEqual">
      <formula>0</formula>
    </cfRule>
  </conditionalFormatting>
  <conditionalFormatting sqref="K15">
    <cfRule type="cellIs" dxfId="0" priority="29" operator="equal">
      <formula>0</formula>
    </cfRule>
  </conditionalFormatting>
  <conditionalFormatting sqref="K15">
    <cfRule type="cellIs" dxfId="1" priority="30" operator="notEqual">
      <formula>0</formula>
    </cfRule>
  </conditionalFormatting>
  <conditionalFormatting sqref="L15">
    <cfRule type="cellIs" dxfId="0" priority="31" operator="equal">
      <formula>0</formula>
    </cfRule>
  </conditionalFormatting>
  <conditionalFormatting sqref="L15">
    <cfRule type="cellIs" dxfId="2" priority="32" operator="notEqual">
      <formula>0</formula>
    </cfRule>
  </conditionalFormatting>
  <conditionalFormatting sqref="I19">
    <cfRule type="cellIs" dxfId="0" priority="33" operator="equal">
      <formula>0</formula>
    </cfRule>
  </conditionalFormatting>
  <conditionalFormatting sqref="I19">
    <cfRule type="cellIs" dxfId="1" priority="34" operator="notEqual">
      <formula>0</formula>
    </cfRule>
  </conditionalFormatting>
  <conditionalFormatting sqref="J19">
    <cfRule type="cellIs" dxfId="0" priority="35" operator="equal">
      <formula>0</formula>
    </cfRule>
  </conditionalFormatting>
  <conditionalFormatting sqref="J19">
    <cfRule type="cellIs" dxfId="2" priority="36" operator="notEqual">
      <formula>0</formula>
    </cfRule>
  </conditionalFormatting>
  <conditionalFormatting sqref="K19">
    <cfRule type="cellIs" dxfId="0" priority="37" operator="equal">
      <formula>0</formula>
    </cfRule>
  </conditionalFormatting>
  <conditionalFormatting sqref="K19">
    <cfRule type="cellIs" dxfId="1" priority="38" operator="notEqual">
      <formula>0</formula>
    </cfRule>
  </conditionalFormatting>
  <conditionalFormatting sqref="L19">
    <cfRule type="cellIs" dxfId="0" priority="39" operator="equal">
      <formula>0</formula>
    </cfRule>
  </conditionalFormatting>
  <conditionalFormatting sqref="L19">
    <cfRule type="cellIs" dxfId="2" priority="40" operator="notEqual">
      <formula>0</formula>
    </cfRule>
  </conditionalFormatting>
  <conditionalFormatting sqref="I21">
    <cfRule type="cellIs" dxfId="0" priority="41" operator="equal">
      <formula>0</formula>
    </cfRule>
  </conditionalFormatting>
  <conditionalFormatting sqref="I21">
    <cfRule type="cellIs" dxfId="1" priority="42" operator="notEqual">
      <formula>0</formula>
    </cfRule>
  </conditionalFormatting>
  <conditionalFormatting sqref="J21">
    <cfRule type="cellIs" dxfId="0" priority="43" operator="equal">
      <formula>0</formula>
    </cfRule>
  </conditionalFormatting>
  <conditionalFormatting sqref="J21">
    <cfRule type="cellIs" dxfId="2" priority="44" operator="notEqual">
      <formula>0</formula>
    </cfRule>
  </conditionalFormatting>
  <conditionalFormatting sqref="K21">
    <cfRule type="cellIs" dxfId="0" priority="45" operator="equal">
      <formula>0</formula>
    </cfRule>
  </conditionalFormatting>
  <conditionalFormatting sqref="K21">
    <cfRule type="cellIs" dxfId="1" priority="46" operator="notEqual">
      <formula>0</formula>
    </cfRule>
  </conditionalFormatting>
  <conditionalFormatting sqref="L21">
    <cfRule type="cellIs" dxfId="0" priority="47" operator="equal">
      <formula>0</formula>
    </cfRule>
  </conditionalFormatting>
  <conditionalFormatting sqref="L21">
    <cfRule type="cellIs" dxfId="2" priority="48" operator="notEqual">
      <formula>0</formula>
    </cfRule>
  </conditionalFormatting>
  <conditionalFormatting sqref="I22">
    <cfRule type="cellIs" dxfId="0" priority="49" operator="equal">
      <formula>0</formula>
    </cfRule>
  </conditionalFormatting>
  <conditionalFormatting sqref="I22">
    <cfRule type="cellIs" dxfId="1" priority="50" operator="notEqual">
      <formula>0</formula>
    </cfRule>
  </conditionalFormatting>
  <conditionalFormatting sqref="J22">
    <cfRule type="cellIs" dxfId="0" priority="51" operator="equal">
      <formula>0</formula>
    </cfRule>
  </conditionalFormatting>
  <conditionalFormatting sqref="J22">
    <cfRule type="cellIs" dxfId="2" priority="52" operator="notEqual">
      <formula>0</formula>
    </cfRule>
  </conditionalFormatting>
  <conditionalFormatting sqref="K22">
    <cfRule type="cellIs" dxfId="0" priority="53" operator="equal">
      <formula>0</formula>
    </cfRule>
  </conditionalFormatting>
  <conditionalFormatting sqref="K22">
    <cfRule type="cellIs" dxfId="1" priority="54" operator="notEqual">
      <formula>0</formula>
    </cfRule>
  </conditionalFormatting>
  <conditionalFormatting sqref="L22">
    <cfRule type="cellIs" dxfId="0" priority="55" operator="equal">
      <formula>0</formula>
    </cfRule>
  </conditionalFormatting>
  <conditionalFormatting sqref="L22">
    <cfRule type="cellIs" dxfId="2" priority="56" operator="notEqual">
      <formula>0</formula>
    </cfRule>
  </conditionalFormatting>
  <conditionalFormatting sqref="I23">
    <cfRule type="cellIs" dxfId="0" priority="57" operator="equal">
      <formula>0</formula>
    </cfRule>
  </conditionalFormatting>
  <conditionalFormatting sqref="I23">
    <cfRule type="cellIs" dxfId="1" priority="58" operator="notEqual">
      <formula>0</formula>
    </cfRule>
  </conditionalFormatting>
  <conditionalFormatting sqref="J23">
    <cfRule type="cellIs" dxfId="0" priority="59" operator="equal">
      <formula>0</formula>
    </cfRule>
  </conditionalFormatting>
  <conditionalFormatting sqref="J23">
    <cfRule type="cellIs" dxfId="2" priority="60" operator="notEqual">
      <formula>0</formula>
    </cfRule>
  </conditionalFormatting>
  <conditionalFormatting sqref="K23">
    <cfRule type="cellIs" dxfId="0" priority="61" operator="equal">
      <formula>0</formula>
    </cfRule>
  </conditionalFormatting>
  <conditionalFormatting sqref="K23">
    <cfRule type="cellIs" dxfId="1" priority="62" operator="notEqual">
      <formula>0</formula>
    </cfRule>
  </conditionalFormatting>
  <conditionalFormatting sqref="L23">
    <cfRule type="cellIs" dxfId="0" priority="63" operator="equal">
      <formula>0</formula>
    </cfRule>
  </conditionalFormatting>
  <conditionalFormatting sqref="L23">
    <cfRule type="cellIs" dxfId="2" priority="64" operator="notEqual">
      <formula>0</formula>
    </cfRule>
  </conditionalFormatting>
  <conditionalFormatting sqref="I24">
    <cfRule type="cellIs" dxfId="0" priority="65" operator="equal">
      <formula>0</formula>
    </cfRule>
  </conditionalFormatting>
  <conditionalFormatting sqref="I24">
    <cfRule type="cellIs" dxfId="1" priority="66" operator="notEqual">
      <formula>0</formula>
    </cfRule>
  </conditionalFormatting>
  <conditionalFormatting sqref="J24">
    <cfRule type="cellIs" dxfId="0" priority="67" operator="equal">
      <formula>0</formula>
    </cfRule>
  </conditionalFormatting>
  <conditionalFormatting sqref="J24">
    <cfRule type="cellIs" dxfId="2" priority="68" operator="notEqual">
      <formula>0</formula>
    </cfRule>
  </conditionalFormatting>
  <conditionalFormatting sqref="K24">
    <cfRule type="cellIs" dxfId="0" priority="69" operator="equal">
      <formula>0</formula>
    </cfRule>
  </conditionalFormatting>
  <conditionalFormatting sqref="K24">
    <cfRule type="cellIs" dxfId="1" priority="70" operator="notEqual">
      <formula>0</formula>
    </cfRule>
  </conditionalFormatting>
  <conditionalFormatting sqref="L24">
    <cfRule type="cellIs" dxfId="0" priority="71" operator="equal">
      <formula>0</formula>
    </cfRule>
  </conditionalFormatting>
  <conditionalFormatting sqref="L24">
    <cfRule type="cellIs" dxfId="2" priority="72" operator="notEqual">
      <formula>0</formula>
    </cfRule>
  </conditionalFormatting>
  <conditionalFormatting sqref="I26">
    <cfRule type="cellIs" dxfId="0" priority="73" operator="equal">
      <formula>0</formula>
    </cfRule>
  </conditionalFormatting>
  <conditionalFormatting sqref="I26">
    <cfRule type="cellIs" dxfId="1" priority="74" operator="notEqual">
      <formula>0</formula>
    </cfRule>
  </conditionalFormatting>
  <conditionalFormatting sqref="J26">
    <cfRule type="cellIs" dxfId="0" priority="75" operator="equal">
      <formula>0</formula>
    </cfRule>
  </conditionalFormatting>
  <conditionalFormatting sqref="J26">
    <cfRule type="cellIs" dxfId="2" priority="76" operator="notEqual">
      <formula>0</formula>
    </cfRule>
  </conditionalFormatting>
  <conditionalFormatting sqref="K26">
    <cfRule type="cellIs" dxfId="0" priority="77" operator="equal">
      <formula>0</formula>
    </cfRule>
  </conditionalFormatting>
  <conditionalFormatting sqref="K26">
    <cfRule type="cellIs" dxfId="1" priority="78" operator="notEqual">
      <formula>0</formula>
    </cfRule>
  </conditionalFormatting>
  <conditionalFormatting sqref="L26">
    <cfRule type="cellIs" dxfId="0" priority="79" operator="equal">
      <formula>0</formula>
    </cfRule>
  </conditionalFormatting>
  <conditionalFormatting sqref="L26">
    <cfRule type="cellIs" dxfId="2" priority="80" operator="notEqual">
      <formula>0</formula>
    </cfRule>
  </conditionalFormatting>
  <conditionalFormatting sqref="I32">
    <cfRule type="cellIs" dxfId="0" priority="81" operator="equal">
      <formula>0</formula>
    </cfRule>
  </conditionalFormatting>
  <conditionalFormatting sqref="I32">
    <cfRule type="cellIs" dxfId="1" priority="82" operator="notEqual">
      <formula>0</formula>
    </cfRule>
  </conditionalFormatting>
  <conditionalFormatting sqref="J32">
    <cfRule type="cellIs" dxfId="0" priority="83" operator="equal">
      <formula>0</formula>
    </cfRule>
  </conditionalFormatting>
  <conditionalFormatting sqref="J32">
    <cfRule type="cellIs" dxfId="2" priority="84" operator="notEqual">
      <formula>0</formula>
    </cfRule>
  </conditionalFormatting>
  <conditionalFormatting sqref="K32">
    <cfRule type="cellIs" dxfId="0" priority="85" operator="equal">
      <formula>0</formula>
    </cfRule>
  </conditionalFormatting>
  <conditionalFormatting sqref="K32">
    <cfRule type="cellIs" dxfId="1" priority="86" operator="notEqual">
      <formula>0</formula>
    </cfRule>
  </conditionalFormatting>
  <conditionalFormatting sqref="L32">
    <cfRule type="cellIs" dxfId="0" priority="87" operator="equal">
      <formula>0</formula>
    </cfRule>
  </conditionalFormatting>
  <conditionalFormatting sqref="L32">
    <cfRule type="cellIs" dxfId="2" priority="88" operator="notEqual">
      <formula>0</formula>
    </cfRule>
  </conditionalFormatting>
  <conditionalFormatting sqref="I33">
    <cfRule type="cellIs" dxfId="0" priority="89" operator="equal">
      <formula>0</formula>
    </cfRule>
  </conditionalFormatting>
  <conditionalFormatting sqref="I33">
    <cfRule type="cellIs" dxfId="1" priority="90" operator="notEqual">
      <formula>0</formula>
    </cfRule>
  </conditionalFormatting>
  <conditionalFormatting sqref="J33">
    <cfRule type="cellIs" dxfId="0" priority="91" operator="equal">
      <formula>0</formula>
    </cfRule>
  </conditionalFormatting>
  <conditionalFormatting sqref="J33">
    <cfRule type="cellIs" dxfId="2" priority="92" operator="notEqual">
      <formula>0</formula>
    </cfRule>
  </conditionalFormatting>
  <conditionalFormatting sqref="K33">
    <cfRule type="cellIs" dxfId="0" priority="93" operator="equal">
      <formula>0</formula>
    </cfRule>
  </conditionalFormatting>
  <conditionalFormatting sqref="K33">
    <cfRule type="cellIs" dxfId="1" priority="94" operator="notEqual">
      <formula>0</formula>
    </cfRule>
  </conditionalFormatting>
  <conditionalFormatting sqref="L33">
    <cfRule type="cellIs" dxfId="0" priority="95" operator="equal">
      <formula>0</formula>
    </cfRule>
  </conditionalFormatting>
  <conditionalFormatting sqref="L33">
    <cfRule type="cellIs" dxfId="2" priority="96" operator="notEqual">
      <formula>0</formula>
    </cfRule>
  </conditionalFormatting>
  <conditionalFormatting sqref="I37">
    <cfRule type="cellIs" dxfId="0" priority="97" operator="equal">
      <formula>0</formula>
    </cfRule>
  </conditionalFormatting>
  <conditionalFormatting sqref="I37">
    <cfRule type="cellIs" dxfId="1" priority="98" operator="notEqual">
      <formula>0</formula>
    </cfRule>
  </conditionalFormatting>
  <conditionalFormatting sqref="J37">
    <cfRule type="cellIs" dxfId="0" priority="99" operator="equal">
      <formula>0</formula>
    </cfRule>
  </conditionalFormatting>
  <conditionalFormatting sqref="J37">
    <cfRule type="cellIs" dxfId="2" priority="100" operator="notEqual">
      <formula>0</formula>
    </cfRule>
  </conditionalFormatting>
  <conditionalFormatting sqref="K37">
    <cfRule type="cellIs" dxfId="0" priority="101" operator="equal">
      <formula>0</formula>
    </cfRule>
  </conditionalFormatting>
  <conditionalFormatting sqref="K37">
    <cfRule type="cellIs" dxfId="1" priority="102" operator="notEqual">
      <formula>0</formula>
    </cfRule>
  </conditionalFormatting>
  <conditionalFormatting sqref="L37">
    <cfRule type="cellIs" dxfId="0" priority="103" operator="equal">
      <formula>0</formula>
    </cfRule>
  </conditionalFormatting>
  <conditionalFormatting sqref="L37">
    <cfRule type="cellIs" dxfId="2" priority="104" operator="notEqual">
      <formula>0</formula>
    </cfRule>
  </conditionalFormatting>
  <hyperlinks>
    <hyperlink ref="A3" r:id="rId_hyperlink_1"/>
    <hyperlink ref="E3" r:id="rId_hyperlink_2"/>
    <hyperlink ref="A4" r:id="rId_hyperlink_3"/>
    <hyperlink ref="E4" r:id="rId_hyperlink_4"/>
    <hyperlink ref="A5" r:id="rId_hyperlink_5"/>
    <hyperlink ref="E5" r:id="rId_hyperlink_6"/>
    <hyperlink ref="A6" r:id="rId_hyperlink_7"/>
    <hyperlink ref="E6" r:id="rId_hyperlink_8"/>
    <hyperlink ref="A11" r:id="rId_hyperlink_9"/>
    <hyperlink ref="E11" r:id="rId_hyperlink_10"/>
    <hyperlink ref="A12" r:id="rId_hyperlink_11"/>
    <hyperlink ref="E12" r:id="rId_hyperlink_12"/>
    <hyperlink ref="A13" r:id="rId_hyperlink_13"/>
    <hyperlink ref="E13" r:id="rId_hyperlink_14"/>
    <hyperlink ref="A14" r:id="rId_hyperlink_15"/>
    <hyperlink ref="E14" r:id="rId_hyperlink_16"/>
    <hyperlink ref="A15" r:id="rId_hyperlink_17"/>
    <hyperlink ref="E15" r:id="rId_hyperlink_18"/>
    <hyperlink ref="A16" r:id="rId_hyperlink_19"/>
    <hyperlink ref="E16" r:id="rId_hyperlink_20"/>
    <hyperlink ref="A17" r:id="rId_hyperlink_21"/>
    <hyperlink ref="E17" r:id="rId_hyperlink_22"/>
    <hyperlink ref="A18" r:id="rId_hyperlink_23"/>
    <hyperlink ref="E18" r:id="rId_hyperlink_24"/>
    <hyperlink ref="A19" r:id="rId_hyperlink_25"/>
    <hyperlink ref="E19" r:id="rId_hyperlink_26"/>
    <hyperlink ref="A20" r:id="rId_hyperlink_27"/>
    <hyperlink ref="E20" r:id="rId_hyperlink_28"/>
    <hyperlink ref="A21" r:id="rId_hyperlink_29"/>
    <hyperlink ref="E21" r:id="rId_hyperlink_30"/>
    <hyperlink ref="A22" r:id="rId_hyperlink_31"/>
    <hyperlink ref="E22" r:id="rId_hyperlink_32"/>
    <hyperlink ref="A23" r:id="rId_hyperlink_33"/>
    <hyperlink ref="E23" r:id="rId_hyperlink_34"/>
    <hyperlink ref="A24" r:id="rId_hyperlink_35"/>
    <hyperlink ref="E24" r:id="rId_hyperlink_36"/>
    <hyperlink ref="A25" r:id="rId_hyperlink_37"/>
    <hyperlink ref="E25" r:id="rId_hyperlink_38"/>
    <hyperlink ref="A26" r:id="rId_hyperlink_39"/>
    <hyperlink ref="E26" r:id="rId_hyperlink_40"/>
    <hyperlink ref="A31" r:id="rId_hyperlink_41"/>
    <hyperlink ref="E31" r:id="rId_hyperlink_42"/>
    <hyperlink ref="A32" r:id="rId_hyperlink_43"/>
    <hyperlink ref="E32" r:id="rId_hyperlink_44"/>
    <hyperlink ref="A36" r:id="rId_hyperlink_45"/>
    <hyperlink ref="E36" r:id="rId_hyperlink_46"/>
    <hyperlink ref="A37" r:id="rId_hyperlink_47"/>
    <hyperlink ref="E37" r:id="rId_hyperlink_48"/>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7.xml><?xml version="1.0" encoding="utf-8"?>
<worksheet xmlns="http://schemas.openxmlformats.org/spreadsheetml/2006/main" xmlns:r="http://schemas.openxmlformats.org/officeDocument/2006/relationships" xml:space="preserve">
  <sheetPr>
    <outlinePr summaryBelow="1" summaryRight="1"/>
  </sheetPr>
  <dimension ref="A1:P42"/>
  <sheetViews>
    <sheetView tabSelected="0" workbookViewId="0" showGridLines="true" showRowColHeaders="1">
      <selection activeCell="P42" sqref="P42"/>
    </sheetView>
  </sheetViews>
  <sheetFormatPr defaultRowHeight="14.4" outlineLevelRow="0" outlineLevelCol="0"/>
  <cols>
    <col min="1" max="1" width="15.281982" bestFit="true" customWidth="true" style="0"/>
    <col min="2" max="2" width="75.410156" bestFit="true" customWidth="true" style="0"/>
    <col min="3" max="3" width="54.129639" bestFit="true" customWidth="true" style="0"/>
    <col min="4" max="4" width="18.709717" bestFit="true" customWidth="true" style="0"/>
    <col min="5" max="5" width="17.567139" bestFit="true" customWidth="true" style="0"/>
    <col min="6" max="6" width="12.854004" bestFit="true" customWidth="true" style="0"/>
    <col min="7" max="7" width="13.996582" bestFit="true" customWidth="true" style="0"/>
    <col min="8" max="8" width="13.996582" bestFit="true" customWidth="true" style="0"/>
    <col min="9" max="9" width="16.424561" bestFit="true" customWidth="true" style="0"/>
    <col min="10" max="10" width="6.998291" bestFit="true" customWidth="true" style="0"/>
    <col min="11" max="11" width="13.996582" bestFit="true" customWidth="true" style="0"/>
    <col min="12" max="12" width="6.998291" bestFit="true" customWidth="true" style="0"/>
    <col min="13" max="13" width="10.568848" bestFit="true" customWidth="true" style="0"/>
    <col min="14" max="14" width="8.140869" bestFit="true" customWidth="true" style="0"/>
    <col min="15" max="15" width="11.711426" bestFit="true" customWidth="true" style="0"/>
    <col min="16" max="16" width="8.140869" bestFit="true" customWidth="true" style="0"/>
  </cols>
  <sheetData>
    <row r="1" spans="1:16">
      <c r="B1" t="s">
        <v>0</v>
      </c>
      <c r="C1" t="s">
        <v>1</v>
      </c>
      <c r="H1" t="s">
        <v>2</v>
      </c>
      <c r="I1" t="s">
        <v>3</v>
      </c>
    </row>
    <row r="2" spans="1:16">
      <c r="A2" s="3183" t="s">
        <v>4</v>
      </c>
      <c r="B2" s="3184" t="s">
        <v>5</v>
      </c>
      <c r="C2" s="3185" t="s">
        <v>6</v>
      </c>
      <c r="D2" s="3186" t="s">
        <v>7</v>
      </c>
      <c r="E2" s="3187" t="s">
        <v>8</v>
      </c>
      <c r="F2" s="3188" t="s">
        <v>9</v>
      </c>
      <c r="G2" s="3189" t="s">
        <v>10</v>
      </c>
      <c r="H2" s="3190" t="s">
        <v>11</v>
      </c>
      <c r="I2" s="3191" t="s">
        <v>12</v>
      </c>
      <c r="J2" s="3192"/>
      <c r="K2" s="3193" t="s">
        <v>13</v>
      </c>
      <c r="L2" s="3194"/>
      <c r="M2" s="3195" t="s">
        <v>14</v>
      </c>
      <c r="N2" s="3196"/>
      <c r="O2" s="3197" t="s">
        <v>15</v>
      </c>
      <c r="P2" s="3198"/>
    </row>
    <row r="3" spans="1:16">
      <c r="A3" s="3199" t="s">
        <v>21</v>
      </c>
      <c r="B3" s="3200" t="s">
        <v>22</v>
      </c>
      <c r="C3" s="3201" t="s">
        <v>23</v>
      </c>
      <c r="D3" s="3202">
        <v>600000</v>
      </c>
      <c r="E3" s="3203" t="s">
        <v>129</v>
      </c>
      <c r="F3" s="3204">
        <v>815.5</v>
      </c>
      <c r="I3" s="3205">
        <v>0</v>
      </c>
      <c r="J3" s="3206">
        <v>0</v>
      </c>
      <c r="K3" s="3207">
        <v>0</v>
      </c>
      <c r="L3" s="3208">
        <v>0</v>
      </c>
      <c r="M3" s="3209">
        <v>0</v>
      </c>
      <c r="N3" s="3210">
        <v>0</v>
      </c>
      <c r="O3" s="3211">
        <v>217.5</v>
      </c>
      <c r="P3" s="3212">
        <v>0.2667075413856529</v>
      </c>
    </row>
    <row r="4" spans="1:16">
      <c r="A4" s="3213" t="s">
        <v>25</v>
      </c>
      <c r="B4" s="3214" t="s">
        <v>26</v>
      </c>
      <c r="C4" s="3215" t="s">
        <v>27</v>
      </c>
      <c r="D4" s="3216">
        <v>23750</v>
      </c>
      <c r="E4" s="3217" t="s">
        <v>28</v>
      </c>
      <c r="F4" s="3218">
        <v>0</v>
      </c>
      <c r="I4" s="3219">
        <v>0</v>
      </c>
      <c r="J4" s="3220">
        <v>0</v>
      </c>
      <c r="K4" s="3221">
        <v>0</v>
      </c>
      <c r="L4" s="3222">
        <v>0</v>
      </c>
      <c r="M4" s="3223">
        <v>0</v>
      </c>
      <c r="N4" s="3224">
        <v>0</v>
      </c>
      <c r="O4" s="3225">
        <v>0</v>
      </c>
      <c r="P4" s="3226">
        <v>0</v>
      </c>
    </row>
    <row r="5" spans="1:16">
      <c r="A5" s="3227" t="s">
        <v>118</v>
      </c>
      <c r="B5" s="3228" t="s">
        <v>119</v>
      </c>
      <c r="C5" s="3229" t="s">
        <v>120</v>
      </c>
      <c r="D5" s="3230">
        <v>1792000</v>
      </c>
      <c r="E5" s="3231" t="s">
        <v>160</v>
      </c>
      <c r="F5" s="3232">
        <v>3674.7</v>
      </c>
      <c r="I5" s="3233">
        <v>12000</v>
      </c>
      <c r="J5" s="3234">
        <v>0.006696428571428571</v>
      </c>
      <c r="K5" s="3235">
        <v>46422</v>
      </c>
      <c r="L5" s="3236">
        <v>0.02590513392857143</v>
      </c>
      <c r="M5" s="3237">
        <v>0</v>
      </c>
      <c r="N5" s="3238">
        <v>0</v>
      </c>
      <c r="O5" s="3239">
        <v>142.5</v>
      </c>
      <c r="P5" s="3240">
        <v>0.03877867581027023</v>
      </c>
    </row>
    <row r="6" spans="1:16">
      <c r="A6" s="3241" t="s">
        <v>25</v>
      </c>
      <c r="B6" s="3242" t="s">
        <v>26</v>
      </c>
      <c r="C6" s="3243" t="s">
        <v>29</v>
      </c>
      <c r="D6" s="3244">
        <v>23750</v>
      </c>
      <c r="E6" s="3245" t="s">
        <v>122</v>
      </c>
      <c r="F6" s="3246">
        <v>10</v>
      </c>
      <c r="I6" s="3247">
        <v>0</v>
      </c>
      <c r="J6" s="3248">
        <v>0</v>
      </c>
      <c r="K6" s="3249">
        <v>0</v>
      </c>
      <c r="L6" s="3250">
        <v>0</v>
      </c>
      <c r="M6" s="3251">
        <v>0</v>
      </c>
      <c r="N6" s="3252">
        <v>0</v>
      </c>
      <c r="O6" s="3253">
        <v>2</v>
      </c>
      <c r="P6" s="3254">
        <v>0.2</v>
      </c>
    </row>
    <row r="7" spans="1:16">
      <c r="A7" s="3255" t="s">
        <v>31</v>
      </c>
      <c r="D7" s="3256">
        <f>SUM(D3:D6)</f>
        <v>2439500</v>
      </c>
      <c r="F7" s="3257">
        <f>SUM(F3:F6)</f>
        <v>4500.2</v>
      </c>
      <c r="I7" s="3258">
        <f>SUM(I3:I6)</f>
        <v>12000</v>
      </c>
      <c r="J7" s="3259">
        <f>(I7/D7)</f>
        <v>0.004919040787046526</v>
      </c>
      <c r="K7" s="3260">
        <f>SUM(K3:K6)</f>
        <v>46422</v>
      </c>
      <c r="L7" s="3261">
        <f>(K7/D7)</f>
        <v>0.01902930928468948</v>
      </c>
      <c r="M7" s="3262">
        <f>SUM(M3:M6)</f>
        <v>0</v>
      </c>
      <c r="N7" s="3263">
        <f>(M7/F7)</f>
        <v>0</v>
      </c>
      <c r="O7" s="3264">
        <f>SUM(O3:O6)</f>
        <v>362</v>
      </c>
      <c r="P7" s="3265">
        <f>(O7/F7)</f>
        <v>0.08044086929469801</v>
      </c>
    </row>
    <row r="9" spans="1:16">
      <c r="B9" t="s">
        <v>0</v>
      </c>
      <c r="C9" t="s">
        <v>32</v>
      </c>
      <c r="H9" t="s">
        <v>2</v>
      </c>
      <c r="I9" t="s">
        <v>3</v>
      </c>
    </row>
    <row r="10" spans="1:16">
      <c r="A10" s="3266" t="s">
        <v>4</v>
      </c>
      <c r="B10" s="3267" t="s">
        <v>5</v>
      </c>
      <c r="C10" s="3268" t="s">
        <v>6</v>
      </c>
      <c r="D10" s="3269" t="s">
        <v>7</v>
      </c>
      <c r="E10" s="3270" t="s">
        <v>8</v>
      </c>
      <c r="F10" s="3271" t="s">
        <v>9</v>
      </c>
      <c r="G10" s="3272" t="s">
        <v>10</v>
      </c>
      <c r="H10" s="3273" t="s">
        <v>11</v>
      </c>
      <c r="I10" s="3274" t="s">
        <v>12</v>
      </c>
      <c r="J10" s="3275"/>
      <c r="K10" s="3276" t="s">
        <v>13</v>
      </c>
      <c r="L10" s="3277"/>
      <c r="M10" s="3278" t="s">
        <v>14</v>
      </c>
      <c r="N10" s="3279"/>
      <c r="O10" s="3280" t="s">
        <v>15</v>
      </c>
      <c r="P10" s="3281"/>
    </row>
    <row r="11" spans="1:16">
      <c r="A11" s="3282" t="s">
        <v>33</v>
      </c>
      <c r="B11" s="3283" t="s">
        <v>34</v>
      </c>
      <c r="C11" s="3284" t="s">
        <v>35</v>
      </c>
      <c r="D11" s="3285">
        <v>3128225</v>
      </c>
      <c r="E11" s="3286" t="s">
        <v>36</v>
      </c>
      <c r="F11" s="3287">
        <v>1585.5</v>
      </c>
      <c r="I11" s="3288">
        <v>52610</v>
      </c>
      <c r="J11" s="3289">
        <v>0.01681784398500747</v>
      </c>
      <c r="K11" s="3290">
        <v>5000</v>
      </c>
      <c r="L11" s="3291">
        <v>0.001598350502281645</v>
      </c>
      <c r="M11" s="3292">
        <v>104</v>
      </c>
      <c r="N11" s="3293">
        <v>0.06559444970040997</v>
      </c>
      <c r="O11" s="3294">
        <v>329</v>
      </c>
      <c r="P11" s="3295">
        <v>0.2075055187637969</v>
      </c>
    </row>
    <row r="12" spans="1:16">
      <c r="A12" s="3296" t="s">
        <v>37</v>
      </c>
      <c r="B12" s="3297" t="s">
        <v>38</v>
      </c>
      <c r="C12" s="3298" t="s">
        <v>35</v>
      </c>
      <c r="D12" s="3299">
        <v>11190370</v>
      </c>
      <c r="E12" s="3300" t="s">
        <v>155</v>
      </c>
      <c r="F12" s="3301">
        <v>29812.9</v>
      </c>
      <c r="I12" s="3302">
        <v>569140.71</v>
      </c>
      <c r="J12" s="3303">
        <v>0.05085986522340191</v>
      </c>
      <c r="K12" s="3304">
        <v>338836</v>
      </c>
      <c r="L12" s="3305">
        <v>0.0302792490328738</v>
      </c>
      <c r="M12" s="3306">
        <v>436.5</v>
      </c>
      <c r="N12" s="3307">
        <v>0.01464131298867269</v>
      </c>
      <c r="O12" s="3308">
        <v>6522.2</v>
      </c>
      <c r="P12" s="3309">
        <v>0.2187710688997045</v>
      </c>
    </row>
    <row r="13" spans="1:16">
      <c r="A13" s="3310" t="s">
        <v>81</v>
      </c>
      <c r="B13" s="3311" t="s">
        <v>82</v>
      </c>
      <c r="C13" s="3312" t="s">
        <v>83</v>
      </c>
      <c r="D13" s="3313">
        <v>7854858.55</v>
      </c>
      <c r="E13" s="3314" t="s">
        <v>161</v>
      </c>
      <c r="F13" s="3315">
        <v>20730.65</v>
      </c>
      <c r="I13" s="3316">
        <v>254151.5</v>
      </c>
      <c r="J13" s="3317">
        <v>0.03235596139411066</v>
      </c>
      <c r="K13" s="3318">
        <v>0</v>
      </c>
      <c r="L13" s="3319">
        <v>0</v>
      </c>
      <c r="M13" s="3320">
        <v>481.5</v>
      </c>
      <c r="N13" s="3321">
        <v>0.02322647866805913</v>
      </c>
      <c r="O13" s="3322">
        <v>2426.5</v>
      </c>
      <c r="P13" s="3323">
        <v>0.1170489106709148</v>
      </c>
    </row>
    <row r="14" spans="1:16">
      <c r="A14" s="3324" t="s">
        <v>84</v>
      </c>
      <c r="B14" s="3325" t="s">
        <v>85</v>
      </c>
      <c r="C14" s="3326" t="s">
        <v>35</v>
      </c>
      <c r="D14" s="3327">
        <v>671500</v>
      </c>
      <c r="E14" s="3328" t="s">
        <v>86</v>
      </c>
      <c r="F14" s="3329">
        <v>501</v>
      </c>
      <c r="I14" s="3330">
        <v>11500</v>
      </c>
      <c r="J14" s="3331">
        <v>0.01712583767684289</v>
      </c>
      <c r="K14" s="3332">
        <v>0</v>
      </c>
      <c r="L14" s="3333">
        <v>0</v>
      </c>
      <c r="M14" s="3334">
        <v>40.5</v>
      </c>
      <c r="N14" s="3335">
        <v>0.0808383233532934</v>
      </c>
      <c r="O14" s="3336">
        <v>89.5</v>
      </c>
      <c r="P14" s="3337">
        <v>0.1786427145708583</v>
      </c>
    </row>
    <row r="15" spans="1:16">
      <c r="A15" s="3338" t="s">
        <v>87</v>
      </c>
      <c r="B15" s="3339" t="s">
        <v>88</v>
      </c>
      <c r="C15" s="3340" t="s">
        <v>89</v>
      </c>
      <c r="D15" s="3341">
        <v>168360</v>
      </c>
      <c r="E15" s="3342" t="s">
        <v>28</v>
      </c>
      <c r="F15" s="3343">
        <v>0</v>
      </c>
      <c r="I15" s="3344">
        <v>0</v>
      </c>
      <c r="J15" s="3345">
        <v>0</v>
      </c>
      <c r="K15" s="3346">
        <v>0</v>
      </c>
      <c r="L15" s="3347">
        <v>0</v>
      </c>
      <c r="M15" s="3348">
        <v>0</v>
      </c>
      <c r="N15" s="3349">
        <v>0</v>
      </c>
      <c r="O15" s="3350">
        <v>0</v>
      </c>
      <c r="P15" s="3351">
        <v>0</v>
      </c>
    </row>
    <row r="16" spans="1:16">
      <c r="A16" s="3352" t="s">
        <v>90</v>
      </c>
      <c r="B16" s="3353" t="s">
        <v>91</v>
      </c>
      <c r="C16" s="3354" t="s">
        <v>42</v>
      </c>
      <c r="D16" s="3355">
        <v>346616</v>
      </c>
      <c r="E16" s="3356" t="s">
        <v>46</v>
      </c>
      <c r="F16" s="3357">
        <v>1011.5</v>
      </c>
      <c r="I16" s="3358">
        <v>18600</v>
      </c>
      <c r="J16" s="3359">
        <v>0.05366168901608696</v>
      </c>
      <c r="K16" s="3360">
        <v>0</v>
      </c>
      <c r="L16" s="3361">
        <v>0</v>
      </c>
      <c r="M16" s="3362">
        <v>0</v>
      </c>
      <c r="N16" s="3363">
        <v>0</v>
      </c>
      <c r="O16" s="3364">
        <v>63</v>
      </c>
      <c r="P16" s="3365">
        <v>0.06228373702422145</v>
      </c>
    </row>
    <row r="17" spans="1:16">
      <c r="A17" s="3366" t="s">
        <v>92</v>
      </c>
      <c r="B17" s="3367" t="s">
        <v>93</v>
      </c>
      <c r="C17" s="3368" t="s">
        <v>94</v>
      </c>
      <c r="D17" s="3369">
        <v>200000</v>
      </c>
      <c r="E17" s="3370" t="s">
        <v>157</v>
      </c>
      <c r="F17" s="3371">
        <v>1414.5</v>
      </c>
      <c r="I17" s="3372">
        <v>0</v>
      </c>
      <c r="J17" s="3373">
        <v>0</v>
      </c>
      <c r="K17" s="3374">
        <v>0</v>
      </c>
      <c r="L17" s="3375">
        <v>0</v>
      </c>
      <c r="M17" s="3376">
        <v>0</v>
      </c>
      <c r="N17" s="3377">
        <v>0</v>
      </c>
      <c r="O17" s="3378">
        <v>161.5</v>
      </c>
      <c r="P17" s="3379">
        <v>0.1141746200070696</v>
      </c>
    </row>
    <row r="18" spans="1:16">
      <c r="A18" s="3380" t="s">
        <v>96</v>
      </c>
      <c r="B18" s="3381" t="s">
        <v>97</v>
      </c>
      <c r="C18" s="3382" t="s">
        <v>94</v>
      </c>
      <c r="D18" s="3383">
        <v>543774</v>
      </c>
      <c r="E18" s="3384" t="s">
        <v>98</v>
      </c>
      <c r="F18" s="3385">
        <v>2006.5</v>
      </c>
      <c r="I18" s="3386">
        <v>0</v>
      </c>
      <c r="J18" s="3387">
        <v>0</v>
      </c>
      <c r="K18" s="3388">
        <v>0</v>
      </c>
      <c r="L18" s="3389">
        <v>0</v>
      </c>
      <c r="M18" s="3390">
        <v>0</v>
      </c>
      <c r="N18" s="3391">
        <v>0</v>
      </c>
      <c r="O18" s="3392">
        <v>470.5</v>
      </c>
      <c r="P18" s="3393">
        <v>0.2344879142785946</v>
      </c>
    </row>
    <row r="19" spans="1:16">
      <c r="A19" s="3394" t="s">
        <v>84</v>
      </c>
      <c r="B19" s="3395" t="s">
        <v>99</v>
      </c>
      <c r="C19" s="3396" t="s">
        <v>35</v>
      </c>
      <c r="D19" s="3397">
        <v>419600</v>
      </c>
      <c r="E19" s="3398" t="s">
        <v>125</v>
      </c>
      <c r="F19" s="3399">
        <v>540</v>
      </c>
      <c r="I19" s="3400">
        <v>0</v>
      </c>
      <c r="J19" s="3401">
        <v>0</v>
      </c>
      <c r="K19" s="3402">
        <v>0</v>
      </c>
      <c r="L19" s="3403">
        <v>0</v>
      </c>
      <c r="M19" s="3404">
        <v>89.5</v>
      </c>
      <c r="N19" s="3405">
        <v>0.1657407407407408</v>
      </c>
      <c r="O19" s="3406">
        <v>135</v>
      </c>
      <c r="P19" s="3407">
        <v>0.25</v>
      </c>
    </row>
    <row r="20" spans="1:16">
      <c r="A20" s="3408" t="s">
        <v>84</v>
      </c>
      <c r="B20" s="3409" t="s">
        <v>101</v>
      </c>
      <c r="C20" s="3410" t="s">
        <v>102</v>
      </c>
      <c r="D20" s="3411">
        <v>489900</v>
      </c>
      <c r="E20" s="3412" t="s">
        <v>162</v>
      </c>
      <c r="F20" s="3413">
        <v>1300</v>
      </c>
      <c r="I20" s="3414">
        <v>0</v>
      </c>
      <c r="J20" s="3415">
        <v>0</v>
      </c>
      <c r="K20" s="3416">
        <v>0</v>
      </c>
      <c r="L20" s="3417">
        <v>0</v>
      </c>
      <c r="M20" s="3418">
        <v>0</v>
      </c>
      <c r="N20" s="3419">
        <v>0</v>
      </c>
      <c r="O20" s="3420">
        <v>325</v>
      </c>
      <c r="P20" s="3421">
        <v>0.25</v>
      </c>
    </row>
    <row r="21" spans="1:16">
      <c r="A21" s="3422" t="s">
        <v>104</v>
      </c>
      <c r="B21" s="3423" t="s">
        <v>105</v>
      </c>
      <c r="C21" s="3424" t="s">
        <v>83</v>
      </c>
      <c r="D21" s="3425">
        <v>487655</v>
      </c>
      <c r="E21" s="3426" t="s">
        <v>30</v>
      </c>
      <c r="F21" s="3427">
        <v>1347</v>
      </c>
      <c r="I21" s="3428">
        <v>11000</v>
      </c>
      <c r="J21" s="3429">
        <v>0.02255693061693205</v>
      </c>
      <c r="K21" s="3430">
        <v>0</v>
      </c>
      <c r="L21" s="3431">
        <v>0</v>
      </c>
      <c r="M21" s="3432">
        <v>14</v>
      </c>
      <c r="N21" s="3433">
        <v>0.01039346696362287</v>
      </c>
      <c r="O21" s="3434">
        <v>70</v>
      </c>
      <c r="P21" s="3435">
        <v>0.05196733481811434</v>
      </c>
    </row>
    <row r="22" spans="1:16">
      <c r="A22" s="3436" t="s">
        <v>106</v>
      </c>
      <c r="B22" s="3437" t="s">
        <v>107</v>
      </c>
      <c r="C22" s="3438" t="s">
        <v>108</v>
      </c>
      <c r="D22" s="3439">
        <v>683000</v>
      </c>
      <c r="E22" s="3440" t="s">
        <v>154</v>
      </c>
      <c r="F22" s="3441">
        <v>665.25</v>
      </c>
      <c r="I22" s="3442">
        <v>0</v>
      </c>
      <c r="J22" s="3443">
        <v>0</v>
      </c>
      <c r="K22" s="3444">
        <v>0</v>
      </c>
      <c r="L22" s="3445">
        <v>0</v>
      </c>
      <c r="M22" s="3446">
        <v>0</v>
      </c>
      <c r="N22" s="3447">
        <v>0</v>
      </c>
      <c r="O22" s="3448">
        <v>0</v>
      </c>
      <c r="P22" s="3449">
        <v>0</v>
      </c>
    </row>
    <row r="23" spans="1:16">
      <c r="A23" s="3450" t="s">
        <v>31</v>
      </c>
      <c r="D23" s="3451">
        <f>SUM(D11:D22)</f>
        <v>26183858.55</v>
      </c>
      <c r="F23" s="3452">
        <f>SUM(F11:F22)</f>
        <v>60914.8</v>
      </c>
      <c r="I23" s="3453">
        <f>SUM(I11:I22)</f>
        <v>917002.21</v>
      </c>
      <c r="J23" s="3454">
        <f>(I23/D23)</f>
        <v>0.03502166070172266</v>
      </c>
      <c r="K23" s="3455">
        <f>SUM(K11:K22)</f>
        <v>343836</v>
      </c>
      <c r="L23" s="3456">
        <f>(K23/D23)</f>
        <v>0.0131316016447087</v>
      </c>
      <c r="M23" s="3457">
        <f>SUM(M11:M22)</f>
        <v>1166</v>
      </c>
      <c r="N23" s="3458">
        <f>(M23/F23)</f>
        <v>0.01914148942457334</v>
      </c>
      <c r="O23" s="3459">
        <f>SUM(O11:O22)</f>
        <v>10592.2</v>
      </c>
      <c r="P23" s="3460">
        <f>(O23/F23)</f>
        <v>0.1738854925239843</v>
      </c>
    </row>
    <row r="25" spans="1:16">
      <c r="B25" t="s">
        <v>0</v>
      </c>
      <c r="C25" t="s">
        <v>110</v>
      </c>
      <c r="H25" t="s">
        <v>2</v>
      </c>
      <c r="I25" t="s">
        <v>3</v>
      </c>
    </row>
    <row r="26" spans="1:16">
      <c r="A26" s="3461" t="s">
        <v>4</v>
      </c>
      <c r="B26" s="3462" t="s">
        <v>5</v>
      </c>
      <c r="C26" s="3463" t="s">
        <v>6</v>
      </c>
      <c r="D26" s="3464" t="s">
        <v>7</v>
      </c>
      <c r="E26" s="3465" t="s">
        <v>8</v>
      </c>
      <c r="F26" s="3466" t="s">
        <v>9</v>
      </c>
      <c r="G26" s="3467" t="s">
        <v>10</v>
      </c>
      <c r="H26" s="3468" t="s">
        <v>11</v>
      </c>
      <c r="I26" s="3469" t="s">
        <v>12</v>
      </c>
      <c r="J26" s="3470"/>
      <c r="K26" s="3471" t="s">
        <v>13</v>
      </c>
      <c r="L26" s="3472"/>
      <c r="M26" s="3473" t="s">
        <v>14</v>
      </c>
      <c r="N26" s="3474"/>
      <c r="O26" s="3475" t="s">
        <v>15</v>
      </c>
      <c r="P26" s="3476"/>
    </row>
    <row r="27" spans="1:16">
      <c r="A27" s="3477" t="s">
        <v>133</v>
      </c>
      <c r="B27" s="3478" t="s">
        <v>134</v>
      </c>
      <c r="C27" s="3479" t="s">
        <v>83</v>
      </c>
      <c r="D27" s="3480">
        <v>5000000</v>
      </c>
      <c r="E27" s="3481" t="s">
        <v>163</v>
      </c>
      <c r="F27" s="3482">
        <v>6184.5</v>
      </c>
      <c r="I27" s="3483">
        <v>158724.45</v>
      </c>
      <c r="J27" s="3484">
        <v>0.03174489</v>
      </c>
      <c r="K27" s="3485">
        <v>0</v>
      </c>
      <c r="L27" s="3486">
        <v>0</v>
      </c>
      <c r="M27" s="3487">
        <v>80.5</v>
      </c>
      <c r="N27" s="3488">
        <v>0.01301641199773628</v>
      </c>
      <c r="O27" s="3489">
        <v>1362</v>
      </c>
      <c r="P27" s="3490">
        <v>0.2202279893281591</v>
      </c>
    </row>
    <row r="28" spans="1:16">
      <c r="A28" s="3491" t="s">
        <v>111</v>
      </c>
      <c r="B28" s="3492" t="s">
        <v>112</v>
      </c>
      <c r="C28" s="3493" t="s">
        <v>94</v>
      </c>
      <c r="D28" s="3494">
        <v>610820</v>
      </c>
      <c r="E28" s="3495" t="s">
        <v>164</v>
      </c>
      <c r="F28" s="3496">
        <v>2686</v>
      </c>
      <c r="I28" s="3497">
        <v>0</v>
      </c>
      <c r="J28" s="3498">
        <v>0</v>
      </c>
      <c r="K28" s="3499">
        <v>0</v>
      </c>
      <c r="L28" s="3500">
        <v>0</v>
      </c>
      <c r="M28" s="3501">
        <v>366</v>
      </c>
      <c r="N28" s="3502">
        <v>0.1362620997766195</v>
      </c>
      <c r="O28" s="3503">
        <v>451.5</v>
      </c>
      <c r="P28" s="3504">
        <v>0.1680938198064036</v>
      </c>
    </row>
    <row r="29" spans="1:16">
      <c r="A29" s="3505" t="s">
        <v>113</v>
      </c>
      <c r="B29" s="3506" t="s">
        <v>114</v>
      </c>
      <c r="C29" s="3507" t="s">
        <v>94</v>
      </c>
      <c r="D29" s="3508">
        <v>322740</v>
      </c>
      <c r="E29" s="3509" t="s">
        <v>165</v>
      </c>
      <c r="F29" s="3510">
        <v>1268</v>
      </c>
      <c r="I29" s="3511">
        <v>0</v>
      </c>
      <c r="J29" s="3512">
        <v>0</v>
      </c>
      <c r="K29" s="3513">
        <v>0</v>
      </c>
      <c r="L29" s="3514">
        <v>0</v>
      </c>
      <c r="M29" s="3515">
        <v>329.5</v>
      </c>
      <c r="N29" s="3516">
        <v>0.2598580441640378</v>
      </c>
      <c r="O29" s="3517">
        <v>96.5</v>
      </c>
      <c r="P29" s="3518">
        <v>0.07610410094637224</v>
      </c>
    </row>
    <row r="30" spans="1:16">
      <c r="A30" s="3519" t="s">
        <v>136</v>
      </c>
      <c r="B30" s="3520" t="s">
        <v>137</v>
      </c>
      <c r="C30" s="3521" t="s">
        <v>79</v>
      </c>
      <c r="D30" s="3522">
        <v>333724</v>
      </c>
      <c r="E30" s="3523" t="s">
        <v>28</v>
      </c>
      <c r="F30" s="3524">
        <v>0</v>
      </c>
      <c r="I30" s="3525">
        <v>0</v>
      </c>
      <c r="J30" s="3526">
        <v>0</v>
      </c>
      <c r="K30" s="3527">
        <v>0</v>
      </c>
      <c r="L30" s="3528">
        <v>0</v>
      </c>
      <c r="M30" s="3529">
        <v>0</v>
      </c>
      <c r="N30" s="3530">
        <v>0</v>
      </c>
      <c r="O30" s="3531">
        <v>0</v>
      </c>
      <c r="P30" s="3532">
        <v>0</v>
      </c>
    </row>
    <row r="31" spans="1:16">
      <c r="A31" s="3533" t="s">
        <v>138</v>
      </c>
      <c r="B31" s="3534" t="s">
        <v>139</v>
      </c>
      <c r="C31" s="3535" t="s">
        <v>94</v>
      </c>
      <c r="D31" s="3536">
        <v>335762</v>
      </c>
      <c r="E31" s="3537" t="s">
        <v>28</v>
      </c>
      <c r="F31" s="3538">
        <v>0</v>
      </c>
      <c r="I31" s="3539">
        <v>0</v>
      </c>
      <c r="J31" s="3540">
        <v>0</v>
      </c>
      <c r="K31" s="3541">
        <v>0</v>
      </c>
      <c r="L31" s="3542">
        <v>0</v>
      </c>
      <c r="M31" s="3543">
        <v>0</v>
      </c>
      <c r="N31" s="3544">
        <v>0</v>
      </c>
      <c r="O31" s="3545">
        <v>0</v>
      </c>
      <c r="P31" s="3546">
        <v>0</v>
      </c>
    </row>
    <row r="32" spans="1:16">
      <c r="A32" s="3547" t="s">
        <v>140</v>
      </c>
      <c r="B32" s="3548" t="s">
        <v>141</v>
      </c>
      <c r="C32" s="3549" t="s">
        <v>42</v>
      </c>
      <c r="D32" s="3550">
        <v>10883230</v>
      </c>
      <c r="E32" s="3551" t="s">
        <v>165</v>
      </c>
      <c r="F32" s="3552">
        <v>1441.5</v>
      </c>
      <c r="I32" s="3553">
        <v>186153.87</v>
      </c>
      <c r="J32" s="3554">
        <v>0.01710465275474285</v>
      </c>
      <c r="K32" s="3555">
        <v>1000</v>
      </c>
      <c r="L32" s="3556">
        <v>9.188448649895297E-5</v>
      </c>
      <c r="M32" s="3557">
        <v>123</v>
      </c>
      <c r="N32" s="3558">
        <v>0.08532778355879293</v>
      </c>
      <c r="O32" s="3559">
        <v>161</v>
      </c>
      <c r="P32" s="3560">
        <v>0.1116892126257371</v>
      </c>
    </row>
    <row r="33" spans="1:16">
      <c r="A33" s="3561" t="s">
        <v>166</v>
      </c>
      <c r="B33" s="3562" t="s">
        <v>167</v>
      </c>
      <c r="C33" s="3563" t="s">
        <v>83</v>
      </c>
      <c r="D33" s="3564">
        <v>7927192.66</v>
      </c>
      <c r="F33" s="3565">
        <v>0</v>
      </c>
      <c r="I33" s="3566">
        <v>63804.75</v>
      </c>
      <c r="J33" s="3567">
        <v>0.008048845630049314</v>
      </c>
      <c r="K33" s="3568">
        <v>0</v>
      </c>
      <c r="L33" s="3569">
        <v>0</v>
      </c>
      <c r="M33" s="3570">
        <v>0</v>
      </c>
      <c r="N33" s="3571">
        <v>0</v>
      </c>
      <c r="O33" s="3572">
        <v>0</v>
      </c>
      <c r="P33" s="3573">
        <v>0</v>
      </c>
    </row>
    <row r="34" spans="1:16">
      <c r="A34" s="3574" t="s">
        <v>142</v>
      </c>
      <c r="B34" s="3575" t="s">
        <v>143</v>
      </c>
      <c r="C34" s="3576" t="s">
        <v>144</v>
      </c>
      <c r="D34" s="3577">
        <v>4000000</v>
      </c>
      <c r="E34" s="3578" t="s">
        <v>28</v>
      </c>
      <c r="F34" s="3579">
        <v>0</v>
      </c>
      <c r="I34" s="3580">
        <v>0</v>
      </c>
      <c r="J34" s="3581">
        <v>0</v>
      </c>
      <c r="K34" s="3582">
        <v>0</v>
      </c>
      <c r="L34" s="3583">
        <v>0</v>
      </c>
      <c r="M34" s="3584">
        <v>0</v>
      </c>
      <c r="N34" s="3585">
        <v>0</v>
      </c>
      <c r="O34" s="3586">
        <v>0</v>
      </c>
      <c r="P34" s="3587">
        <v>0</v>
      </c>
    </row>
    <row r="35" spans="1:16">
      <c r="A35" s="3588" t="s">
        <v>168</v>
      </c>
      <c r="B35" s="3589" t="s">
        <v>169</v>
      </c>
      <c r="C35" s="3590" t="s">
        <v>89</v>
      </c>
      <c r="D35" s="3591">
        <v>312145</v>
      </c>
      <c r="F35" s="3592">
        <v>0</v>
      </c>
      <c r="I35" s="3593">
        <v>0</v>
      </c>
      <c r="J35" s="3594">
        <v>0</v>
      </c>
      <c r="K35" s="3595">
        <v>0</v>
      </c>
      <c r="L35" s="3596">
        <v>0</v>
      </c>
      <c r="M35" s="3597">
        <v>0</v>
      </c>
      <c r="N35" s="3598">
        <v>0</v>
      </c>
      <c r="O35" s="3599">
        <v>0</v>
      </c>
      <c r="P35" s="3600">
        <v>0</v>
      </c>
    </row>
    <row r="36" spans="1:16">
      <c r="A36" s="3601" t="s">
        <v>170</v>
      </c>
      <c r="B36" s="3602" t="s">
        <v>171</v>
      </c>
      <c r="C36" s="3603" t="s">
        <v>53</v>
      </c>
      <c r="D36" s="3604">
        <v>4393744</v>
      </c>
      <c r="F36" s="3605">
        <v>0</v>
      </c>
      <c r="I36" s="3606">
        <v>0</v>
      </c>
      <c r="J36" s="3607">
        <v>0</v>
      </c>
      <c r="K36" s="3608">
        <v>0</v>
      </c>
      <c r="L36" s="3609">
        <v>0</v>
      </c>
      <c r="M36" s="3610">
        <v>0</v>
      </c>
      <c r="N36" s="3611">
        <v>0</v>
      </c>
      <c r="O36" s="3612">
        <v>0</v>
      </c>
      <c r="P36" s="3613">
        <v>0</v>
      </c>
    </row>
    <row r="37" spans="1:16">
      <c r="A37" s="3614" t="s">
        <v>172</v>
      </c>
      <c r="B37" s="3615" t="s">
        <v>173</v>
      </c>
      <c r="C37" s="3616" t="s">
        <v>42</v>
      </c>
      <c r="D37" s="3617">
        <v>899250</v>
      </c>
      <c r="F37" s="3618">
        <v>0</v>
      </c>
      <c r="I37" s="3619">
        <v>0</v>
      </c>
      <c r="J37" s="3620">
        <v>0</v>
      </c>
      <c r="K37" s="3621">
        <v>0</v>
      </c>
      <c r="L37" s="3622">
        <v>0</v>
      </c>
      <c r="M37" s="3623">
        <v>0</v>
      </c>
      <c r="N37" s="3624">
        <v>0</v>
      </c>
      <c r="O37" s="3625">
        <v>0</v>
      </c>
      <c r="P37" s="3626">
        <v>0</v>
      </c>
    </row>
    <row r="38" spans="1:16">
      <c r="A38" s="3627" t="s">
        <v>174</v>
      </c>
      <c r="B38" s="3628" t="s">
        <v>175</v>
      </c>
      <c r="C38" s="3629" t="s">
        <v>176</v>
      </c>
      <c r="D38" s="3630">
        <v>438379</v>
      </c>
      <c r="F38" s="3631">
        <v>0</v>
      </c>
      <c r="I38" s="3632">
        <v>0</v>
      </c>
      <c r="J38" s="3633">
        <v>0</v>
      </c>
      <c r="K38" s="3634">
        <v>0</v>
      </c>
      <c r="L38" s="3635">
        <v>0</v>
      </c>
      <c r="M38" s="3636">
        <v>0</v>
      </c>
      <c r="N38" s="3637">
        <v>0</v>
      </c>
      <c r="O38" s="3638">
        <v>0</v>
      </c>
      <c r="P38" s="3639">
        <v>0</v>
      </c>
    </row>
    <row r="39" spans="1:16">
      <c r="A39" s="3640" t="s">
        <v>177</v>
      </c>
      <c r="B39" s="3641" t="s">
        <v>178</v>
      </c>
      <c r="C39" s="3642" t="s">
        <v>179</v>
      </c>
      <c r="D39" s="3643">
        <v>531780</v>
      </c>
      <c r="F39" s="3644">
        <v>0</v>
      </c>
      <c r="I39" s="3645">
        <v>0</v>
      </c>
      <c r="J39" s="3646">
        <v>0</v>
      </c>
      <c r="K39" s="3647">
        <v>0</v>
      </c>
      <c r="L39" s="3648">
        <v>0</v>
      </c>
      <c r="M39" s="3649">
        <v>0</v>
      </c>
      <c r="N39" s="3650">
        <v>0</v>
      </c>
      <c r="O39" s="3651">
        <v>0</v>
      </c>
      <c r="P39" s="3652">
        <v>0</v>
      </c>
    </row>
    <row r="40" spans="1:16">
      <c r="A40" s="3653" t="s">
        <v>31</v>
      </c>
      <c r="D40" s="3654">
        <f>SUM(D27:D39)</f>
        <v>35988766.66</v>
      </c>
      <c r="F40" s="3655">
        <f>SUM(F27:F39)</f>
        <v>11580</v>
      </c>
      <c r="I40" s="3656">
        <f>SUM(I27:I39)</f>
        <v>408683.07</v>
      </c>
      <c r="J40" s="3657">
        <f>(I40/D40)</f>
        <v>0.01135585094818584</v>
      </c>
      <c r="K40" s="3658">
        <f>SUM(K27:K39)</f>
        <v>1000</v>
      </c>
      <c r="L40" s="3659">
        <f>(K40/D40)</f>
        <v>2.77864481838845E-5</v>
      </c>
      <c r="M40" s="3660">
        <f>SUM(M27:M39)</f>
        <v>899</v>
      </c>
      <c r="N40" s="3661">
        <f>(M40/F40)</f>
        <v>0.07763385146804835</v>
      </c>
      <c r="O40" s="3662">
        <f>SUM(O27:O39)</f>
        <v>2071</v>
      </c>
      <c r="P40" s="3663">
        <f>(O40/F40)</f>
        <v>0.1788428324697755</v>
      </c>
    </row>
    <row r="42" spans="1:16">
      <c r="A42" s="3664" t="s">
        <v>115</v>
      </c>
      <c r="D42" s="3665">
        <f>(D7+D23+D40)</f>
        <v>64612125.20999999</v>
      </c>
      <c r="F42" s="3666">
        <f>(F7+F23+F40)</f>
        <v>76995</v>
      </c>
      <c r="I42" s="3667">
        <f>(I7+I23+I40)</f>
        <v>1337685.28</v>
      </c>
      <c r="J42" s="3668">
        <f>(I42/D42)</f>
        <v>0.02070331653156902</v>
      </c>
      <c r="K42" s="3669">
        <f>(K7+K23+K40)</f>
        <v>391258</v>
      </c>
      <c r="L42" s="3670">
        <f>(K42/D42)</f>
        <v>0.006055488791435778</v>
      </c>
      <c r="M42" s="3671">
        <f>(M7+M23+M40)</f>
        <v>2065</v>
      </c>
      <c r="N42" s="3672">
        <f>(M42/F42)</f>
        <v>0.02681992337164751</v>
      </c>
      <c r="O42" s="3673">
        <f>(O7+O23+O40)</f>
        <v>13025.2</v>
      </c>
      <c r="P42" s="3674">
        <f>(O42/F42)</f>
        <v>0.169169426586142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I2:J2"/>
    <mergeCell ref="K2:L2"/>
    <mergeCell ref="M2:N2"/>
    <mergeCell ref="O2:P2"/>
    <mergeCell ref="I10:J10"/>
    <mergeCell ref="K10:L10"/>
    <mergeCell ref="M10:N10"/>
    <mergeCell ref="O10:P10"/>
    <mergeCell ref="I26:J26"/>
    <mergeCell ref="K26:L26"/>
    <mergeCell ref="M26:N26"/>
    <mergeCell ref="O26:P26"/>
  </mergeCells>
  <conditionalFormatting sqref="I3">
    <cfRule type="cellIs" dxfId="0" priority="1" operator="equal">
      <formula>0</formula>
    </cfRule>
  </conditionalFormatting>
  <conditionalFormatting sqref="I3">
    <cfRule type="cellIs" dxfId="1" priority="2" operator="notEqual">
      <formula>0</formula>
    </cfRule>
  </conditionalFormatting>
  <conditionalFormatting sqref="J3">
    <cfRule type="cellIs" dxfId="0" priority="3" operator="equal">
      <formula>0</formula>
    </cfRule>
  </conditionalFormatting>
  <conditionalFormatting sqref="J3">
    <cfRule type="cellIs" dxfId="2" priority="4" operator="notEqual">
      <formula>0</formula>
    </cfRule>
  </conditionalFormatting>
  <conditionalFormatting sqref="K3">
    <cfRule type="cellIs" dxfId="0" priority="5" operator="equal">
      <formula>0</formula>
    </cfRule>
  </conditionalFormatting>
  <conditionalFormatting sqref="K3">
    <cfRule type="cellIs" dxfId="1" priority="6" operator="notEqual">
      <formula>0</formula>
    </cfRule>
  </conditionalFormatting>
  <conditionalFormatting sqref="L3">
    <cfRule type="cellIs" dxfId="0" priority="7" operator="equal">
      <formula>0</formula>
    </cfRule>
  </conditionalFormatting>
  <conditionalFormatting sqref="L3">
    <cfRule type="cellIs" dxfId="2" priority="8" operator="notEqual">
      <formula>0</formula>
    </cfRule>
  </conditionalFormatting>
  <conditionalFormatting sqref="I4">
    <cfRule type="cellIs" dxfId="0" priority="9" operator="equal">
      <formula>0</formula>
    </cfRule>
  </conditionalFormatting>
  <conditionalFormatting sqref="I4">
    <cfRule type="cellIs" dxfId="1" priority="10" operator="notEqual">
      <formula>0</formula>
    </cfRule>
  </conditionalFormatting>
  <conditionalFormatting sqref="J4">
    <cfRule type="cellIs" dxfId="0" priority="11" operator="equal">
      <formula>0</formula>
    </cfRule>
  </conditionalFormatting>
  <conditionalFormatting sqref="J4">
    <cfRule type="cellIs" dxfId="2" priority="12" operator="notEqual">
      <formula>0</formula>
    </cfRule>
  </conditionalFormatting>
  <conditionalFormatting sqref="K4">
    <cfRule type="cellIs" dxfId="0" priority="13" operator="equal">
      <formula>0</formula>
    </cfRule>
  </conditionalFormatting>
  <conditionalFormatting sqref="K4">
    <cfRule type="cellIs" dxfId="1" priority="14" operator="notEqual">
      <formula>0</formula>
    </cfRule>
  </conditionalFormatting>
  <conditionalFormatting sqref="L4">
    <cfRule type="cellIs" dxfId="0" priority="15" operator="equal">
      <formula>0</formula>
    </cfRule>
  </conditionalFormatting>
  <conditionalFormatting sqref="L4">
    <cfRule type="cellIs" dxfId="2" priority="16" operator="notEqual">
      <formula>0</formula>
    </cfRule>
  </conditionalFormatting>
  <conditionalFormatting sqref="I6">
    <cfRule type="cellIs" dxfId="0" priority="17" operator="equal">
      <formula>0</formula>
    </cfRule>
  </conditionalFormatting>
  <conditionalFormatting sqref="I6">
    <cfRule type="cellIs" dxfId="1" priority="18" operator="notEqual">
      <formula>0</formula>
    </cfRule>
  </conditionalFormatting>
  <conditionalFormatting sqref="J6">
    <cfRule type="cellIs" dxfId="0" priority="19" operator="equal">
      <formula>0</formula>
    </cfRule>
  </conditionalFormatting>
  <conditionalFormatting sqref="J6">
    <cfRule type="cellIs" dxfId="2" priority="20" operator="notEqual">
      <formula>0</formula>
    </cfRule>
  </conditionalFormatting>
  <conditionalFormatting sqref="K6">
    <cfRule type="cellIs" dxfId="0" priority="21" operator="equal">
      <formula>0</formula>
    </cfRule>
  </conditionalFormatting>
  <conditionalFormatting sqref="K6">
    <cfRule type="cellIs" dxfId="1" priority="22" operator="notEqual">
      <formula>0</formula>
    </cfRule>
  </conditionalFormatting>
  <conditionalFormatting sqref="L6">
    <cfRule type="cellIs" dxfId="0" priority="23" operator="equal">
      <formula>0</formula>
    </cfRule>
  </conditionalFormatting>
  <conditionalFormatting sqref="L6">
    <cfRule type="cellIs" dxfId="2" priority="24" operator="notEqual">
      <formula>0</formula>
    </cfRule>
  </conditionalFormatting>
  <conditionalFormatting sqref="I15">
    <cfRule type="cellIs" dxfId="0" priority="25" operator="equal">
      <formula>0</formula>
    </cfRule>
  </conditionalFormatting>
  <conditionalFormatting sqref="I15">
    <cfRule type="cellIs" dxfId="1" priority="26" operator="notEqual">
      <formula>0</formula>
    </cfRule>
  </conditionalFormatting>
  <conditionalFormatting sqref="J15">
    <cfRule type="cellIs" dxfId="0" priority="27" operator="equal">
      <formula>0</formula>
    </cfRule>
  </conditionalFormatting>
  <conditionalFormatting sqref="J15">
    <cfRule type="cellIs" dxfId="2" priority="28" operator="notEqual">
      <formula>0</formula>
    </cfRule>
  </conditionalFormatting>
  <conditionalFormatting sqref="K15">
    <cfRule type="cellIs" dxfId="0" priority="29" operator="equal">
      <formula>0</formula>
    </cfRule>
  </conditionalFormatting>
  <conditionalFormatting sqref="K15">
    <cfRule type="cellIs" dxfId="1" priority="30" operator="notEqual">
      <formula>0</formula>
    </cfRule>
  </conditionalFormatting>
  <conditionalFormatting sqref="L15">
    <cfRule type="cellIs" dxfId="0" priority="31" operator="equal">
      <formula>0</formula>
    </cfRule>
  </conditionalFormatting>
  <conditionalFormatting sqref="L15">
    <cfRule type="cellIs" dxfId="2" priority="32" operator="notEqual">
      <formula>0</formula>
    </cfRule>
  </conditionalFormatting>
  <conditionalFormatting sqref="I17">
    <cfRule type="cellIs" dxfId="0" priority="33" operator="equal">
      <formula>0</formula>
    </cfRule>
  </conditionalFormatting>
  <conditionalFormatting sqref="I17">
    <cfRule type="cellIs" dxfId="1" priority="34" operator="notEqual">
      <formula>0</formula>
    </cfRule>
  </conditionalFormatting>
  <conditionalFormatting sqref="J17">
    <cfRule type="cellIs" dxfId="0" priority="35" operator="equal">
      <formula>0</formula>
    </cfRule>
  </conditionalFormatting>
  <conditionalFormatting sqref="J17">
    <cfRule type="cellIs" dxfId="2" priority="36" operator="notEqual">
      <formula>0</formula>
    </cfRule>
  </conditionalFormatting>
  <conditionalFormatting sqref="K17">
    <cfRule type="cellIs" dxfId="0" priority="37" operator="equal">
      <formula>0</formula>
    </cfRule>
  </conditionalFormatting>
  <conditionalFormatting sqref="K17">
    <cfRule type="cellIs" dxfId="1" priority="38" operator="notEqual">
      <formula>0</formula>
    </cfRule>
  </conditionalFormatting>
  <conditionalFormatting sqref="L17">
    <cfRule type="cellIs" dxfId="0" priority="39" operator="equal">
      <formula>0</formula>
    </cfRule>
  </conditionalFormatting>
  <conditionalFormatting sqref="L17">
    <cfRule type="cellIs" dxfId="2" priority="40" operator="notEqual">
      <formula>0</formula>
    </cfRule>
  </conditionalFormatting>
  <conditionalFormatting sqref="I18">
    <cfRule type="cellIs" dxfId="0" priority="41" operator="equal">
      <formula>0</formula>
    </cfRule>
  </conditionalFormatting>
  <conditionalFormatting sqref="I18">
    <cfRule type="cellIs" dxfId="1" priority="42" operator="notEqual">
      <formula>0</formula>
    </cfRule>
  </conditionalFormatting>
  <conditionalFormatting sqref="J18">
    <cfRule type="cellIs" dxfId="0" priority="43" operator="equal">
      <formula>0</formula>
    </cfRule>
  </conditionalFormatting>
  <conditionalFormatting sqref="J18">
    <cfRule type="cellIs" dxfId="2" priority="44" operator="notEqual">
      <formula>0</formula>
    </cfRule>
  </conditionalFormatting>
  <conditionalFormatting sqref="K18">
    <cfRule type="cellIs" dxfId="0" priority="45" operator="equal">
      <formula>0</formula>
    </cfRule>
  </conditionalFormatting>
  <conditionalFormatting sqref="K18">
    <cfRule type="cellIs" dxfId="1" priority="46" operator="notEqual">
      <formula>0</formula>
    </cfRule>
  </conditionalFormatting>
  <conditionalFormatting sqref="L18">
    <cfRule type="cellIs" dxfId="0" priority="47" operator="equal">
      <formula>0</formula>
    </cfRule>
  </conditionalFormatting>
  <conditionalFormatting sqref="L18">
    <cfRule type="cellIs" dxfId="2" priority="48" operator="notEqual">
      <formula>0</formula>
    </cfRule>
  </conditionalFormatting>
  <conditionalFormatting sqref="I19">
    <cfRule type="cellIs" dxfId="0" priority="49" operator="equal">
      <formula>0</formula>
    </cfRule>
  </conditionalFormatting>
  <conditionalFormatting sqref="I19">
    <cfRule type="cellIs" dxfId="1" priority="50" operator="notEqual">
      <formula>0</formula>
    </cfRule>
  </conditionalFormatting>
  <conditionalFormatting sqref="J19">
    <cfRule type="cellIs" dxfId="0" priority="51" operator="equal">
      <formula>0</formula>
    </cfRule>
  </conditionalFormatting>
  <conditionalFormatting sqref="J19">
    <cfRule type="cellIs" dxfId="2" priority="52" operator="notEqual">
      <formula>0</formula>
    </cfRule>
  </conditionalFormatting>
  <conditionalFormatting sqref="K19">
    <cfRule type="cellIs" dxfId="0" priority="53" operator="equal">
      <formula>0</formula>
    </cfRule>
  </conditionalFormatting>
  <conditionalFormatting sqref="K19">
    <cfRule type="cellIs" dxfId="1" priority="54" operator="notEqual">
      <formula>0</formula>
    </cfRule>
  </conditionalFormatting>
  <conditionalFormatting sqref="L19">
    <cfRule type="cellIs" dxfId="0" priority="55" operator="equal">
      <formula>0</formula>
    </cfRule>
  </conditionalFormatting>
  <conditionalFormatting sqref="L19">
    <cfRule type="cellIs" dxfId="2" priority="56" operator="notEqual">
      <formula>0</formula>
    </cfRule>
  </conditionalFormatting>
  <conditionalFormatting sqref="I20">
    <cfRule type="cellIs" dxfId="0" priority="57" operator="equal">
      <formula>0</formula>
    </cfRule>
  </conditionalFormatting>
  <conditionalFormatting sqref="I20">
    <cfRule type="cellIs" dxfId="1" priority="58" operator="notEqual">
      <formula>0</formula>
    </cfRule>
  </conditionalFormatting>
  <conditionalFormatting sqref="J20">
    <cfRule type="cellIs" dxfId="0" priority="59" operator="equal">
      <formula>0</formula>
    </cfRule>
  </conditionalFormatting>
  <conditionalFormatting sqref="J20">
    <cfRule type="cellIs" dxfId="2" priority="60" operator="notEqual">
      <formula>0</formula>
    </cfRule>
  </conditionalFormatting>
  <conditionalFormatting sqref="K20">
    <cfRule type="cellIs" dxfId="0" priority="61" operator="equal">
      <formula>0</formula>
    </cfRule>
  </conditionalFormatting>
  <conditionalFormatting sqref="K20">
    <cfRule type="cellIs" dxfId="1" priority="62" operator="notEqual">
      <formula>0</formula>
    </cfRule>
  </conditionalFormatting>
  <conditionalFormatting sqref="L20">
    <cfRule type="cellIs" dxfId="0" priority="63" operator="equal">
      <formula>0</formula>
    </cfRule>
  </conditionalFormatting>
  <conditionalFormatting sqref="L20">
    <cfRule type="cellIs" dxfId="2" priority="64" operator="notEqual">
      <formula>0</formula>
    </cfRule>
  </conditionalFormatting>
  <conditionalFormatting sqref="I22">
    <cfRule type="cellIs" dxfId="0" priority="65" operator="equal">
      <formula>0</formula>
    </cfRule>
  </conditionalFormatting>
  <conditionalFormatting sqref="I22">
    <cfRule type="cellIs" dxfId="1" priority="66" operator="notEqual">
      <formula>0</formula>
    </cfRule>
  </conditionalFormatting>
  <conditionalFormatting sqref="J22">
    <cfRule type="cellIs" dxfId="0" priority="67" operator="equal">
      <formula>0</formula>
    </cfRule>
  </conditionalFormatting>
  <conditionalFormatting sqref="J22">
    <cfRule type="cellIs" dxfId="2" priority="68" operator="notEqual">
      <formula>0</formula>
    </cfRule>
  </conditionalFormatting>
  <conditionalFormatting sqref="K22">
    <cfRule type="cellIs" dxfId="0" priority="69" operator="equal">
      <formula>0</formula>
    </cfRule>
  </conditionalFormatting>
  <conditionalFormatting sqref="K22">
    <cfRule type="cellIs" dxfId="1" priority="70" operator="notEqual">
      <formula>0</formula>
    </cfRule>
  </conditionalFormatting>
  <conditionalFormatting sqref="L22">
    <cfRule type="cellIs" dxfId="0" priority="71" operator="equal">
      <formula>0</formula>
    </cfRule>
  </conditionalFormatting>
  <conditionalFormatting sqref="L22">
    <cfRule type="cellIs" dxfId="2" priority="72" operator="notEqual">
      <formula>0</formula>
    </cfRule>
  </conditionalFormatting>
  <conditionalFormatting sqref="I28">
    <cfRule type="cellIs" dxfId="0" priority="73" operator="equal">
      <formula>0</formula>
    </cfRule>
  </conditionalFormatting>
  <conditionalFormatting sqref="I28">
    <cfRule type="cellIs" dxfId="1" priority="74" operator="notEqual">
      <formula>0</formula>
    </cfRule>
  </conditionalFormatting>
  <conditionalFormatting sqref="J28">
    <cfRule type="cellIs" dxfId="0" priority="75" operator="equal">
      <formula>0</formula>
    </cfRule>
  </conditionalFormatting>
  <conditionalFormatting sqref="J28">
    <cfRule type="cellIs" dxfId="2" priority="76" operator="notEqual">
      <formula>0</formula>
    </cfRule>
  </conditionalFormatting>
  <conditionalFormatting sqref="K28">
    <cfRule type="cellIs" dxfId="0" priority="77" operator="equal">
      <formula>0</formula>
    </cfRule>
  </conditionalFormatting>
  <conditionalFormatting sqref="K28">
    <cfRule type="cellIs" dxfId="1" priority="78" operator="notEqual">
      <formula>0</formula>
    </cfRule>
  </conditionalFormatting>
  <conditionalFormatting sqref="L28">
    <cfRule type="cellIs" dxfId="0" priority="79" operator="equal">
      <formula>0</formula>
    </cfRule>
  </conditionalFormatting>
  <conditionalFormatting sqref="L28">
    <cfRule type="cellIs" dxfId="2" priority="80" operator="notEqual">
      <formula>0</formula>
    </cfRule>
  </conditionalFormatting>
  <conditionalFormatting sqref="I29">
    <cfRule type="cellIs" dxfId="0" priority="81" operator="equal">
      <formula>0</formula>
    </cfRule>
  </conditionalFormatting>
  <conditionalFormatting sqref="I29">
    <cfRule type="cellIs" dxfId="1" priority="82" operator="notEqual">
      <formula>0</formula>
    </cfRule>
  </conditionalFormatting>
  <conditionalFormatting sqref="J29">
    <cfRule type="cellIs" dxfId="0" priority="83" operator="equal">
      <formula>0</formula>
    </cfRule>
  </conditionalFormatting>
  <conditionalFormatting sqref="J29">
    <cfRule type="cellIs" dxfId="2" priority="84" operator="notEqual">
      <formula>0</formula>
    </cfRule>
  </conditionalFormatting>
  <conditionalFormatting sqref="K29">
    <cfRule type="cellIs" dxfId="0" priority="85" operator="equal">
      <formula>0</formula>
    </cfRule>
  </conditionalFormatting>
  <conditionalFormatting sqref="K29">
    <cfRule type="cellIs" dxfId="1" priority="86" operator="notEqual">
      <formula>0</formula>
    </cfRule>
  </conditionalFormatting>
  <conditionalFormatting sqref="L29">
    <cfRule type="cellIs" dxfId="0" priority="87" operator="equal">
      <formula>0</formula>
    </cfRule>
  </conditionalFormatting>
  <conditionalFormatting sqref="L29">
    <cfRule type="cellIs" dxfId="2" priority="88" operator="notEqual">
      <formula>0</formula>
    </cfRule>
  </conditionalFormatting>
  <conditionalFormatting sqref="I34">
    <cfRule type="cellIs" dxfId="0" priority="89" operator="equal">
      <formula>0</formula>
    </cfRule>
  </conditionalFormatting>
  <conditionalFormatting sqref="I34">
    <cfRule type="cellIs" dxfId="1" priority="90" operator="notEqual">
      <formula>0</formula>
    </cfRule>
  </conditionalFormatting>
  <conditionalFormatting sqref="J34">
    <cfRule type="cellIs" dxfId="0" priority="91" operator="equal">
      <formula>0</formula>
    </cfRule>
  </conditionalFormatting>
  <conditionalFormatting sqref="J34">
    <cfRule type="cellIs" dxfId="2" priority="92" operator="notEqual">
      <formula>0</formula>
    </cfRule>
  </conditionalFormatting>
  <conditionalFormatting sqref="K34">
    <cfRule type="cellIs" dxfId="0" priority="93" operator="equal">
      <formula>0</formula>
    </cfRule>
  </conditionalFormatting>
  <conditionalFormatting sqref="K34">
    <cfRule type="cellIs" dxfId="1" priority="94" operator="notEqual">
      <formula>0</formula>
    </cfRule>
  </conditionalFormatting>
  <conditionalFormatting sqref="L34">
    <cfRule type="cellIs" dxfId="0" priority="95" operator="equal">
      <formula>0</formula>
    </cfRule>
  </conditionalFormatting>
  <conditionalFormatting sqref="L34">
    <cfRule type="cellIs" dxfId="2" priority="96" operator="notEqual">
      <formula>0</formula>
    </cfRule>
  </conditionalFormatting>
  <conditionalFormatting sqref="I38">
    <cfRule type="cellIs" dxfId="0" priority="97" operator="equal">
      <formula>0</formula>
    </cfRule>
  </conditionalFormatting>
  <conditionalFormatting sqref="I38">
    <cfRule type="cellIs" dxfId="1" priority="98" operator="notEqual">
      <formula>0</formula>
    </cfRule>
  </conditionalFormatting>
  <conditionalFormatting sqref="J38">
    <cfRule type="cellIs" dxfId="0" priority="99" operator="equal">
      <formula>0</formula>
    </cfRule>
  </conditionalFormatting>
  <conditionalFormatting sqref="J38">
    <cfRule type="cellIs" dxfId="2" priority="100" operator="notEqual">
      <formula>0</formula>
    </cfRule>
  </conditionalFormatting>
  <conditionalFormatting sqref="K38">
    <cfRule type="cellIs" dxfId="0" priority="101" operator="equal">
      <formula>0</formula>
    </cfRule>
  </conditionalFormatting>
  <conditionalFormatting sqref="K38">
    <cfRule type="cellIs" dxfId="1" priority="102" operator="notEqual">
      <formula>0</formula>
    </cfRule>
  </conditionalFormatting>
  <conditionalFormatting sqref="L38">
    <cfRule type="cellIs" dxfId="0" priority="103" operator="equal">
      <formula>0</formula>
    </cfRule>
  </conditionalFormatting>
  <conditionalFormatting sqref="L38">
    <cfRule type="cellIs" dxfId="2" priority="104" operator="notEqual">
      <formula>0</formula>
    </cfRule>
  </conditionalFormatting>
  <conditionalFormatting sqref="I39">
    <cfRule type="cellIs" dxfId="0" priority="105" operator="equal">
      <formula>0</formula>
    </cfRule>
  </conditionalFormatting>
  <conditionalFormatting sqref="I39">
    <cfRule type="cellIs" dxfId="1" priority="106" operator="notEqual">
      <formula>0</formula>
    </cfRule>
  </conditionalFormatting>
  <conditionalFormatting sqref="J39">
    <cfRule type="cellIs" dxfId="0" priority="107" operator="equal">
      <formula>0</formula>
    </cfRule>
  </conditionalFormatting>
  <conditionalFormatting sqref="J39">
    <cfRule type="cellIs" dxfId="2" priority="108" operator="notEqual">
      <formula>0</formula>
    </cfRule>
  </conditionalFormatting>
  <conditionalFormatting sqref="K39">
    <cfRule type="cellIs" dxfId="0" priority="109" operator="equal">
      <formula>0</formula>
    </cfRule>
  </conditionalFormatting>
  <conditionalFormatting sqref="K39">
    <cfRule type="cellIs" dxfId="1" priority="110" operator="notEqual">
      <formula>0</formula>
    </cfRule>
  </conditionalFormatting>
  <conditionalFormatting sqref="L39">
    <cfRule type="cellIs" dxfId="0" priority="111" operator="equal">
      <formula>0</formula>
    </cfRule>
  </conditionalFormatting>
  <conditionalFormatting sqref="L39">
    <cfRule type="cellIs" dxfId="2" priority="112" operator="notEqual">
      <formula>0</formula>
    </cfRule>
  </conditionalFormatting>
  <hyperlinks>
    <hyperlink ref="A3" r:id="rId_hyperlink_1"/>
    <hyperlink ref="E3" r:id="rId_hyperlink_2"/>
    <hyperlink ref="A4" r:id="rId_hyperlink_3"/>
    <hyperlink ref="E4" r:id="rId_hyperlink_4"/>
    <hyperlink ref="A5" r:id="rId_hyperlink_5"/>
    <hyperlink ref="E5" r:id="rId_hyperlink_6"/>
    <hyperlink ref="A6" r:id="rId_hyperlink_7"/>
    <hyperlink ref="E6" r:id="rId_hyperlink_8"/>
    <hyperlink ref="A11" r:id="rId_hyperlink_9"/>
    <hyperlink ref="E11" r:id="rId_hyperlink_10"/>
    <hyperlink ref="A12" r:id="rId_hyperlink_11"/>
    <hyperlink ref="E12" r:id="rId_hyperlink_12"/>
    <hyperlink ref="A13" r:id="rId_hyperlink_13"/>
    <hyperlink ref="E13" r:id="rId_hyperlink_14"/>
    <hyperlink ref="A14" r:id="rId_hyperlink_15"/>
    <hyperlink ref="E14" r:id="rId_hyperlink_16"/>
    <hyperlink ref="A15" r:id="rId_hyperlink_17"/>
    <hyperlink ref="E15" r:id="rId_hyperlink_18"/>
    <hyperlink ref="A16" r:id="rId_hyperlink_19"/>
    <hyperlink ref="E16" r:id="rId_hyperlink_20"/>
    <hyperlink ref="A17" r:id="rId_hyperlink_21"/>
    <hyperlink ref="E17" r:id="rId_hyperlink_22"/>
    <hyperlink ref="A18" r:id="rId_hyperlink_23"/>
    <hyperlink ref="E18" r:id="rId_hyperlink_24"/>
    <hyperlink ref="A19" r:id="rId_hyperlink_25"/>
    <hyperlink ref="E19" r:id="rId_hyperlink_26"/>
    <hyperlink ref="A20" r:id="rId_hyperlink_27"/>
    <hyperlink ref="E20" r:id="rId_hyperlink_28"/>
    <hyperlink ref="A21" r:id="rId_hyperlink_29"/>
    <hyperlink ref="E21" r:id="rId_hyperlink_30"/>
    <hyperlink ref="A22" r:id="rId_hyperlink_31"/>
    <hyperlink ref="E22" r:id="rId_hyperlink_32"/>
    <hyperlink ref="A27" r:id="rId_hyperlink_33"/>
    <hyperlink ref="E27" r:id="rId_hyperlink_34"/>
    <hyperlink ref="A28" r:id="rId_hyperlink_35"/>
    <hyperlink ref="E28" r:id="rId_hyperlink_36"/>
    <hyperlink ref="A30" r:id="rId_hyperlink_37"/>
    <hyperlink ref="E30" r:id="rId_hyperlink_38"/>
    <hyperlink ref="A31" r:id="rId_hyperlink_39"/>
    <hyperlink ref="E31" r:id="rId_hyperlink_40"/>
    <hyperlink ref="A32" r:id="rId_hyperlink_41"/>
    <hyperlink ref="E32" r:id="rId_hyperlink_42"/>
    <hyperlink ref="A34" r:id="rId_hyperlink_43"/>
    <hyperlink ref="E34" r:id="rId_hyperlink_44"/>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8.xml><?xml version="1.0" encoding="utf-8"?>
<worksheet xmlns="http://schemas.openxmlformats.org/spreadsheetml/2006/main" xmlns:r="http://schemas.openxmlformats.org/officeDocument/2006/relationships" xml:space="preserve">
  <sheetPr>
    <outlinePr summaryBelow="1" summaryRight="1"/>
  </sheetPr>
  <dimension ref="A1:P39"/>
  <sheetViews>
    <sheetView tabSelected="0" workbookViewId="0" showGridLines="true" showRowColHeaders="1">
      <selection activeCell="P39" sqref="P39"/>
    </sheetView>
  </sheetViews>
  <sheetFormatPr defaultRowHeight="14.4" outlineLevelRow="0" outlineLevelCol="0"/>
  <cols>
    <col min="1" max="1" width="15.281982" bestFit="true" customWidth="true" style="0"/>
    <col min="2" max="2" width="75.410156" bestFit="true" customWidth="true" style="0"/>
    <col min="3" max="3" width="54.129639" bestFit="true" customWidth="true" style="0"/>
    <col min="4" max="4" width="18.709717" bestFit="true" customWidth="true" style="0"/>
    <col min="5" max="5" width="17.567139" bestFit="true" customWidth="true" style="0"/>
    <col min="6" max="6" width="12.854004" bestFit="true" customWidth="true" style="0"/>
    <col min="7" max="7" width="13.996582" bestFit="true" customWidth="true" style="0"/>
    <col min="8" max="8" width="13.996582" bestFit="true" customWidth="true" style="0"/>
    <col min="9" max="9" width="16.424561" bestFit="true" customWidth="true" style="0"/>
    <col min="10" max="10" width="6.998291" bestFit="true" customWidth="true" style="0"/>
    <col min="11" max="11" width="13.996582" bestFit="true" customWidth="true" style="0"/>
    <col min="12" max="12" width="6.998291" bestFit="true" customWidth="true" style="0"/>
    <col min="13" max="13" width="10.568848" bestFit="true" customWidth="true" style="0"/>
    <col min="14" max="14" width="8.140869" bestFit="true" customWidth="true" style="0"/>
    <col min="15" max="15" width="11.711426" bestFit="true" customWidth="true" style="0"/>
    <col min="16" max="16" width="8.140869" bestFit="true" customWidth="true" style="0"/>
  </cols>
  <sheetData>
    <row r="1" spans="1:16">
      <c r="B1" t="s">
        <v>0</v>
      </c>
      <c r="C1" t="s">
        <v>1</v>
      </c>
      <c r="H1" t="s">
        <v>2</v>
      </c>
      <c r="I1" t="s">
        <v>3</v>
      </c>
    </row>
    <row r="2" spans="1:16">
      <c r="A2" s="3675" t="s">
        <v>4</v>
      </c>
      <c r="B2" s="3676" t="s">
        <v>5</v>
      </c>
      <c r="C2" s="3677" t="s">
        <v>6</v>
      </c>
      <c r="D2" s="3678" t="s">
        <v>7</v>
      </c>
      <c r="E2" s="3679" t="s">
        <v>8</v>
      </c>
      <c r="F2" s="3680" t="s">
        <v>9</v>
      </c>
      <c r="G2" s="3681" t="s">
        <v>10</v>
      </c>
      <c r="H2" s="3682" t="s">
        <v>11</v>
      </c>
      <c r="I2" s="3683" t="s">
        <v>12</v>
      </c>
      <c r="J2" s="3684"/>
      <c r="K2" s="3685" t="s">
        <v>13</v>
      </c>
      <c r="L2" s="3686"/>
      <c r="M2" s="3687" t="s">
        <v>14</v>
      </c>
      <c r="N2" s="3688"/>
      <c r="O2" s="3689" t="s">
        <v>15</v>
      </c>
      <c r="P2" s="3690"/>
    </row>
    <row r="3" spans="1:16">
      <c r="A3" s="3691" t="s">
        <v>21</v>
      </c>
      <c r="B3" s="3692" t="s">
        <v>22</v>
      </c>
      <c r="C3" s="3693" t="s">
        <v>23</v>
      </c>
      <c r="D3" s="3694">
        <v>600000</v>
      </c>
      <c r="E3" s="3695" t="s">
        <v>129</v>
      </c>
      <c r="F3" s="3696">
        <v>815.5</v>
      </c>
      <c r="I3" s="3697">
        <v>0</v>
      </c>
      <c r="J3" s="3698">
        <v>0</v>
      </c>
      <c r="K3" s="3699">
        <v>0</v>
      </c>
      <c r="L3" s="3700">
        <v>0</v>
      </c>
      <c r="M3" s="3701">
        <v>0</v>
      </c>
      <c r="N3" s="3702">
        <v>0</v>
      </c>
      <c r="O3" s="3703">
        <v>217.5</v>
      </c>
      <c r="P3" s="3704">
        <v>0.2667075413856529</v>
      </c>
    </row>
    <row r="4" spans="1:16">
      <c r="A4" s="3705" t="s">
        <v>118</v>
      </c>
      <c r="B4" s="3706" t="s">
        <v>119</v>
      </c>
      <c r="C4" s="3707" t="s">
        <v>120</v>
      </c>
      <c r="D4" s="3708">
        <v>1792000</v>
      </c>
      <c r="E4" s="3709" t="s">
        <v>160</v>
      </c>
      <c r="F4" s="3710">
        <v>4905.45</v>
      </c>
      <c r="I4" s="3711">
        <v>12000</v>
      </c>
      <c r="J4" s="3712">
        <v>0.006696428571428571</v>
      </c>
      <c r="K4" s="3713">
        <v>46422</v>
      </c>
      <c r="L4" s="3714">
        <v>0.02590513392857143</v>
      </c>
      <c r="M4" s="3715">
        <v>8</v>
      </c>
      <c r="N4" s="3716">
        <v>0.001630839168679734</v>
      </c>
      <c r="O4" s="3717">
        <v>207</v>
      </c>
      <c r="P4" s="3718">
        <v>0.04219796348958811</v>
      </c>
    </row>
    <row r="5" spans="1:16">
      <c r="A5" s="3719" t="s">
        <v>31</v>
      </c>
      <c r="D5" s="3720">
        <f>SUM(D3:D4)</f>
        <v>2392000</v>
      </c>
      <c r="F5" s="3721">
        <f>SUM(F3:F4)</f>
        <v>5720.95</v>
      </c>
      <c r="I5" s="3722">
        <f>SUM(I3:I4)</f>
        <v>12000</v>
      </c>
      <c r="J5" s="3723">
        <f>(I5/D5)</f>
        <v>0.005016722408026756</v>
      </c>
      <c r="K5" s="3724">
        <f>SUM(K3:K4)</f>
        <v>46422</v>
      </c>
      <c r="L5" s="3725">
        <f>(K5/D5)</f>
        <v>0.01940719063545151</v>
      </c>
      <c r="M5" s="3726">
        <f>SUM(M3:M4)</f>
        <v>8</v>
      </c>
      <c r="N5" s="3727">
        <f>(M5/F5)</f>
        <v>0.001398369151976507</v>
      </c>
      <c r="O5" s="3728">
        <f>SUM(O3:O4)</f>
        <v>424.5</v>
      </c>
      <c r="P5" s="3729">
        <f>(O5/F5)</f>
        <v>0.07420096312675342</v>
      </c>
    </row>
    <row r="7" spans="1:16">
      <c r="B7" t="s">
        <v>0</v>
      </c>
      <c r="C7" t="s">
        <v>32</v>
      </c>
      <c r="H7" t="s">
        <v>2</v>
      </c>
      <c r="I7" t="s">
        <v>3</v>
      </c>
    </row>
    <row r="8" spans="1:16">
      <c r="A8" s="3730" t="s">
        <v>4</v>
      </c>
      <c r="B8" s="3731" t="s">
        <v>5</v>
      </c>
      <c r="C8" s="3732" t="s">
        <v>6</v>
      </c>
      <c r="D8" s="3733" t="s">
        <v>7</v>
      </c>
      <c r="E8" s="3734" t="s">
        <v>8</v>
      </c>
      <c r="F8" s="3735" t="s">
        <v>9</v>
      </c>
      <c r="G8" s="3736" t="s">
        <v>10</v>
      </c>
      <c r="H8" s="3737" t="s">
        <v>11</v>
      </c>
      <c r="I8" s="3738" t="s">
        <v>12</v>
      </c>
      <c r="J8" s="3739"/>
      <c r="K8" s="3740" t="s">
        <v>13</v>
      </c>
      <c r="L8" s="3741"/>
      <c r="M8" s="3742" t="s">
        <v>14</v>
      </c>
      <c r="N8" s="3743"/>
      <c r="O8" s="3744" t="s">
        <v>15</v>
      </c>
      <c r="P8" s="3745"/>
    </row>
    <row r="9" spans="1:16">
      <c r="A9" s="3746" t="s">
        <v>37</v>
      </c>
      <c r="B9" s="3747" t="s">
        <v>38</v>
      </c>
      <c r="C9" s="3748" t="s">
        <v>35</v>
      </c>
      <c r="D9" s="3749">
        <v>11190370</v>
      </c>
      <c r="E9" s="3750" t="s">
        <v>180</v>
      </c>
      <c r="F9" s="3751">
        <v>32378.4</v>
      </c>
      <c r="G9" s="3752" t="s">
        <v>20</v>
      </c>
      <c r="I9" s="3753">
        <v>569140.71</v>
      </c>
      <c r="J9" s="3754">
        <v>0.05085986522340191</v>
      </c>
      <c r="K9" s="3755">
        <v>338836</v>
      </c>
      <c r="L9" s="3756">
        <v>0.0302792490328738</v>
      </c>
      <c r="M9" s="3757">
        <v>457.5</v>
      </c>
      <c r="N9" s="3758">
        <v>0.01412979023052405</v>
      </c>
      <c r="O9" s="3759">
        <v>7119.2</v>
      </c>
      <c r="P9" s="3760">
        <v>0.2198749783806488</v>
      </c>
    </row>
    <row r="10" spans="1:16">
      <c r="A10" s="3761" t="s">
        <v>81</v>
      </c>
      <c r="B10" s="3762" t="s">
        <v>82</v>
      </c>
      <c r="C10" s="3763" t="s">
        <v>83</v>
      </c>
      <c r="D10" s="3764">
        <v>7854858.55</v>
      </c>
      <c r="E10" s="3765" t="s">
        <v>181</v>
      </c>
      <c r="F10" s="3766">
        <v>22033.15</v>
      </c>
      <c r="I10" s="3767">
        <v>254151.5</v>
      </c>
      <c r="J10" s="3768">
        <v>0.03235596139411066</v>
      </c>
      <c r="K10" s="3769">
        <v>0</v>
      </c>
      <c r="L10" s="3770">
        <v>0</v>
      </c>
      <c r="M10" s="3771">
        <v>516.5</v>
      </c>
      <c r="N10" s="3772">
        <v>0.02344194997083939</v>
      </c>
      <c r="O10" s="3773">
        <v>2570.5</v>
      </c>
      <c r="P10" s="3774">
        <v>0.1166651159729771</v>
      </c>
    </row>
    <row r="11" spans="1:16">
      <c r="A11" s="3775" t="s">
        <v>84</v>
      </c>
      <c r="B11" s="3776" t="s">
        <v>85</v>
      </c>
      <c r="C11" s="3777" t="s">
        <v>35</v>
      </c>
      <c r="D11" s="3778">
        <v>671500</v>
      </c>
      <c r="E11" s="3779" t="s">
        <v>86</v>
      </c>
      <c r="F11" s="3780">
        <v>501</v>
      </c>
      <c r="I11" s="3781">
        <v>11500</v>
      </c>
      <c r="J11" s="3782">
        <v>0.01712583767684289</v>
      </c>
      <c r="K11" s="3783">
        <v>0</v>
      </c>
      <c r="L11" s="3784">
        <v>0</v>
      </c>
      <c r="M11" s="3785">
        <v>40.5</v>
      </c>
      <c r="N11" s="3786">
        <v>0.0808383233532934</v>
      </c>
      <c r="O11" s="3787">
        <v>89.5</v>
      </c>
      <c r="P11" s="3788">
        <v>0.1786427145708583</v>
      </c>
    </row>
    <row r="12" spans="1:16">
      <c r="A12" s="3789" t="s">
        <v>87</v>
      </c>
      <c r="B12" s="3790" t="s">
        <v>88</v>
      </c>
      <c r="C12" s="3791" t="s">
        <v>89</v>
      </c>
      <c r="D12" s="3792">
        <v>168360</v>
      </c>
      <c r="E12" s="3793" t="s">
        <v>28</v>
      </c>
      <c r="F12" s="3794">
        <v>0</v>
      </c>
      <c r="I12" s="3795">
        <v>0</v>
      </c>
      <c r="J12" s="3796">
        <v>0</v>
      </c>
      <c r="K12" s="3797">
        <v>0</v>
      </c>
      <c r="L12" s="3798">
        <v>0</v>
      </c>
      <c r="M12" s="3799">
        <v>0</v>
      </c>
      <c r="N12" s="3800">
        <v>0</v>
      </c>
      <c r="O12" s="3801">
        <v>0</v>
      </c>
      <c r="P12" s="3802">
        <v>0</v>
      </c>
    </row>
    <row r="13" spans="1:16">
      <c r="A13" s="3803" t="s">
        <v>90</v>
      </c>
      <c r="B13" s="3804" t="s">
        <v>91</v>
      </c>
      <c r="C13" s="3805" t="s">
        <v>42</v>
      </c>
      <c r="D13" s="3806">
        <v>346616</v>
      </c>
      <c r="E13" s="3807" t="s">
        <v>46</v>
      </c>
      <c r="F13" s="3808">
        <v>1011.5</v>
      </c>
      <c r="I13" s="3809">
        <v>18600</v>
      </c>
      <c r="J13" s="3810">
        <v>0.05366168901608696</v>
      </c>
      <c r="K13" s="3811">
        <v>0</v>
      </c>
      <c r="L13" s="3812">
        <v>0</v>
      </c>
      <c r="M13" s="3813">
        <v>0</v>
      </c>
      <c r="N13" s="3814">
        <v>0</v>
      </c>
      <c r="O13" s="3815">
        <v>63</v>
      </c>
      <c r="P13" s="3816">
        <v>0.06228373702422145</v>
      </c>
    </row>
    <row r="14" spans="1:16">
      <c r="A14" s="3817" t="s">
        <v>92</v>
      </c>
      <c r="B14" s="3818" t="s">
        <v>93</v>
      </c>
      <c r="C14" s="3819" t="s">
        <v>94</v>
      </c>
      <c r="D14" s="3820">
        <v>200000</v>
      </c>
      <c r="E14" s="3821" t="s">
        <v>157</v>
      </c>
      <c r="F14" s="3822">
        <v>1414.5</v>
      </c>
      <c r="I14" s="3823">
        <v>0</v>
      </c>
      <c r="J14" s="3824">
        <v>0</v>
      </c>
      <c r="K14" s="3825">
        <v>0</v>
      </c>
      <c r="L14" s="3826">
        <v>0</v>
      </c>
      <c r="M14" s="3827">
        <v>0</v>
      </c>
      <c r="N14" s="3828">
        <v>0</v>
      </c>
      <c r="O14" s="3829">
        <v>161.5</v>
      </c>
      <c r="P14" s="3830">
        <v>0.1141746200070696</v>
      </c>
    </row>
    <row r="15" spans="1:16">
      <c r="A15" s="3831" t="s">
        <v>96</v>
      </c>
      <c r="B15" s="3832" t="s">
        <v>97</v>
      </c>
      <c r="C15" s="3833" t="s">
        <v>94</v>
      </c>
      <c r="D15" s="3834">
        <v>543774</v>
      </c>
      <c r="E15" s="3835" t="s">
        <v>98</v>
      </c>
      <c r="F15" s="3836">
        <v>2006.5</v>
      </c>
      <c r="I15" s="3837">
        <v>0</v>
      </c>
      <c r="J15" s="3838">
        <v>0</v>
      </c>
      <c r="K15" s="3839">
        <v>0</v>
      </c>
      <c r="L15" s="3840">
        <v>0</v>
      </c>
      <c r="M15" s="3841">
        <v>0</v>
      </c>
      <c r="N15" s="3842">
        <v>0</v>
      </c>
      <c r="O15" s="3843">
        <v>470.5</v>
      </c>
      <c r="P15" s="3844">
        <v>0.2344879142785946</v>
      </c>
    </row>
    <row r="16" spans="1:16">
      <c r="A16" s="3845" t="s">
        <v>84</v>
      </c>
      <c r="B16" s="3846" t="s">
        <v>99</v>
      </c>
      <c r="C16" s="3847" t="s">
        <v>35</v>
      </c>
      <c r="D16" s="3848">
        <v>419600</v>
      </c>
      <c r="E16" s="3849" t="s">
        <v>125</v>
      </c>
      <c r="F16" s="3850">
        <v>540</v>
      </c>
      <c r="I16" s="3851">
        <v>0</v>
      </c>
      <c r="J16" s="3852">
        <v>0</v>
      </c>
      <c r="K16" s="3853">
        <v>0</v>
      </c>
      <c r="L16" s="3854">
        <v>0</v>
      </c>
      <c r="M16" s="3855">
        <v>89.5</v>
      </c>
      <c r="N16" s="3856">
        <v>0.1657407407407408</v>
      </c>
      <c r="O16" s="3857">
        <v>135</v>
      </c>
      <c r="P16" s="3858">
        <v>0.25</v>
      </c>
    </row>
    <row r="17" spans="1:16">
      <c r="A17" s="3859" t="s">
        <v>84</v>
      </c>
      <c r="B17" s="3860" t="s">
        <v>101</v>
      </c>
      <c r="C17" s="3861" t="s">
        <v>102</v>
      </c>
      <c r="D17" s="3862">
        <v>489900</v>
      </c>
      <c r="E17" s="3863" t="s">
        <v>162</v>
      </c>
      <c r="F17" s="3864">
        <v>1300</v>
      </c>
      <c r="I17" s="3865">
        <v>0</v>
      </c>
      <c r="J17" s="3866">
        <v>0</v>
      </c>
      <c r="K17" s="3867">
        <v>0</v>
      </c>
      <c r="L17" s="3868">
        <v>0</v>
      </c>
      <c r="M17" s="3869">
        <v>0</v>
      </c>
      <c r="N17" s="3870">
        <v>0</v>
      </c>
      <c r="O17" s="3871">
        <v>325</v>
      </c>
      <c r="P17" s="3872">
        <v>0.25</v>
      </c>
    </row>
    <row r="18" spans="1:16">
      <c r="A18" s="3873" t="s">
        <v>104</v>
      </c>
      <c r="B18" s="3874" t="s">
        <v>105</v>
      </c>
      <c r="C18" s="3875" t="s">
        <v>83</v>
      </c>
      <c r="D18" s="3876">
        <v>487655</v>
      </c>
      <c r="E18" s="3877" t="s">
        <v>30</v>
      </c>
      <c r="F18" s="3878">
        <v>1347</v>
      </c>
      <c r="I18" s="3879">
        <v>11000</v>
      </c>
      <c r="J18" s="3880">
        <v>0.02255693061693205</v>
      </c>
      <c r="K18" s="3881">
        <v>0</v>
      </c>
      <c r="L18" s="3882">
        <v>0</v>
      </c>
      <c r="M18" s="3883">
        <v>14</v>
      </c>
      <c r="N18" s="3884">
        <v>0.01039346696362287</v>
      </c>
      <c r="O18" s="3885">
        <v>70</v>
      </c>
      <c r="P18" s="3886">
        <v>0.05196733481811434</v>
      </c>
    </row>
    <row r="19" spans="1:16">
      <c r="A19" s="3887" t="s">
        <v>31</v>
      </c>
      <c r="D19" s="3888">
        <f>SUM(D9:D18)</f>
        <v>22372633.55</v>
      </c>
      <c r="F19" s="3889">
        <f>SUM(F9:F18)</f>
        <v>62532.05</v>
      </c>
      <c r="I19" s="3890">
        <f>SUM(I9:I18)</f>
        <v>864392.21</v>
      </c>
      <c r="J19" s="3891">
        <f>(I19/D19)</f>
        <v>0.03863614035728932</v>
      </c>
      <c r="K19" s="3892">
        <f>SUM(K9:K18)</f>
        <v>338836</v>
      </c>
      <c r="L19" s="3893">
        <f>(K19/D19)</f>
        <v>0.01514511017412163</v>
      </c>
      <c r="M19" s="3894">
        <f>SUM(M9:M18)</f>
        <v>1118</v>
      </c>
      <c r="N19" s="3895">
        <f>(M19/F19)</f>
        <v>0.01787883173508625</v>
      </c>
      <c r="O19" s="3896">
        <f>SUM(O9:O18)</f>
        <v>11004.2</v>
      </c>
      <c r="P19" s="3897">
        <f>(O19/F19)</f>
        <v>0.1759769590154169</v>
      </c>
    </row>
    <row r="21" spans="1:16">
      <c r="B21" t="s">
        <v>0</v>
      </c>
      <c r="C21" t="s">
        <v>110</v>
      </c>
      <c r="H21" t="s">
        <v>2</v>
      </c>
      <c r="I21" t="s">
        <v>3</v>
      </c>
    </row>
    <row r="22" spans="1:16">
      <c r="A22" s="3898" t="s">
        <v>4</v>
      </c>
      <c r="B22" s="3899" t="s">
        <v>5</v>
      </c>
      <c r="C22" s="3900" t="s">
        <v>6</v>
      </c>
      <c r="D22" s="3901" t="s">
        <v>7</v>
      </c>
      <c r="E22" s="3902" t="s">
        <v>8</v>
      </c>
      <c r="F22" s="3903" t="s">
        <v>9</v>
      </c>
      <c r="G22" s="3904" t="s">
        <v>10</v>
      </c>
      <c r="H22" s="3905" t="s">
        <v>11</v>
      </c>
      <c r="I22" s="3906" t="s">
        <v>12</v>
      </c>
      <c r="J22" s="3907"/>
      <c r="K22" s="3908" t="s">
        <v>13</v>
      </c>
      <c r="L22" s="3909"/>
      <c r="M22" s="3910" t="s">
        <v>14</v>
      </c>
      <c r="N22" s="3911"/>
      <c r="O22" s="3912" t="s">
        <v>15</v>
      </c>
      <c r="P22" s="3913"/>
    </row>
    <row r="23" spans="1:16">
      <c r="A23" s="3914" t="s">
        <v>133</v>
      </c>
      <c r="B23" s="3915" t="s">
        <v>134</v>
      </c>
      <c r="C23" s="3916" t="s">
        <v>83</v>
      </c>
      <c r="D23" s="3917">
        <v>5000000</v>
      </c>
      <c r="E23" s="3918" t="s">
        <v>182</v>
      </c>
      <c r="F23" s="3919">
        <v>9223.5</v>
      </c>
      <c r="I23" s="3920">
        <v>158724.45</v>
      </c>
      <c r="J23" s="3921">
        <v>0.03174489</v>
      </c>
      <c r="K23" s="3922">
        <v>0</v>
      </c>
      <c r="L23" s="3923">
        <v>0</v>
      </c>
      <c r="M23" s="3924">
        <v>93.5</v>
      </c>
      <c r="N23" s="3925">
        <v>0.01013714967203339</v>
      </c>
      <c r="O23" s="3926">
        <v>1871.5</v>
      </c>
      <c r="P23" s="3927">
        <v>0.2029056215102727</v>
      </c>
    </row>
    <row r="24" spans="1:16">
      <c r="A24" s="3928" t="s">
        <v>111</v>
      </c>
      <c r="B24" s="3929" t="s">
        <v>112</v>
      </c>
      <c r="C24" s="3930" t="s">
        <v>94</v>
      </c>
      <c r="D24" s="3931">
        <v>610820</v>
      </c>
      <c r="E24" s="3932" t="s">
        <v>183</v>
      </c>
      <c r="F24" s="3933">
        <v>3024.5</v>
      </c>
      <c r="I24" s="3934">
        <v>0</v>
      </c>
      <c r="J24" s="3935">
        <v>0</v>
      </c>
      <c r="K24" s="3936">
        <v>0</v>
      </c>
      <c r="L24" s="3937">
        <v>0</v>
      </c>
      <c r="M24" s="3938">
        <v>366</v>
      </c>
      <c r="N24" s="3939">
        <v>0.121011737477269</v>
      </c>
      <c r="O24" s="3940">
        <v>587.5</v>
      </c>
      <c r="P24" s="3941">
        <v>0.1942469829723922</v>
      </c>
    </row>
    <row r="25" spans="1:16">
      <c r="A25" s="3942" t="s">
        <v>113</v>
      </c>
      <c r="B25" s="3943" t="s">
        <v>114</v>
      </c>
      <c r="C25" s="3944" t="s">
        <v>94</v>
      </c>
      <c r="D25" s="3945">
        <v>322740</v>
      </c>
      <c r="E25" s="3946" t="s">
        <v>183</v>
      </c>
      <c r="F25" s="3947">
        <v>1393</v>
      </c>
      <c r="I25" s="3948">
        <v>0</v>
      </c>
      <c r="J25" s="3949">
        <v>0</v>
      </c>
      <c r="K25" s="3950">
        <v>0</v>
      </c>
      <c r="L25" s="3951">
        <v>0</v>
      </c>
      <c r="M25" s="3952">
        <v>373.5</v>
      </c>
      <c r="N25" s="3953">
        <v>0.2681263460157933</v>
      </c>
      <c r="O25" s="3954">
        <v>96.5</v>
      </c>
      <c r="P25" s="3955">
        <v>0.06927494615936827</v>
      </c>
    </row>
    <row r="26" spans="1:16">
      <c r="A26" s="3956" t="s">
        <v>136</v>
      </c>
      <c r="B26" s="3957" t="s">
        <v>137</v>
      </c>
      <c r="C26" s="3958" t="s">
        <v>79</v>
      </c>
      <c r="D26" s="3959">
        <v>333724</v>
      </c>
      <c r="E26" s="3960" t="s">
        <v>184</v>
      </c>
      <c r="F26" s="3961">
        <v>125.5</v>
      </c>
      <c r="I26" s="3962">
        <v>16207</v>
      </c>
      <c r="J26" s="3963">
        <v>0.04856408289484724</v>
      </c>
      <c r="K26" s="3964">
        <v>0</v>
      </c>
      <c r="L26" s="3965">
        <v>0</v>
      </c>
      <c r="M26" s="3966">
        <v>0</v>
      </c>
      <c r="N26" s="3967">
        <v>0</v>
      </c>
      <c r="O26" s="3968">
        <v>40</v>
      </c>
      <c r="P26" s="3969">
        <v>0.3187250996015936</v>
      </c>
    </row>
    <row r="27" spans="1:16">
      <c r="A27" s="3970" t="s">
        <v>138</v>
      </c>
      <c r="B27" s="3971" t="s">
        <v>139</v>
      </c>
      <c r="C27" s="3972" t="s">
        <v>94</v>
      </c>
      <c r="D27" s="3973">
        <v>335762</v>
      </c>
      <c r="E27" s="3974" t="s">
        <v>28</v>
      </c>
      <c r="F27" s="3975">
        <v>0</v>
      </c>
      <c r="I27" s="3976">
        <v>0</v>
      </c>
      <c r="J27" s="3977">
        <v>0</v>
      </c>
      <c r="K27" s="3978">
        <v>0</v>
      </c>
      <c r="L27" s="3979">
        <v>0</v>
      </c>
      <c r="M27" s="3980">
        <v>0</v>
      </c>
      <c r="N27" s="3981">
        <v>0</v>
      </c>
      <c r="O27" s="3982">
        <v>0</v>
      </c>
      <c r="P27" s="3983">
        <v>0</v>
      </c>
    </row>
    <row r="28" spans="1:16">
      <c r="A28" s="3984" t="s">
        <v>140</v>
      </c>
      <c r="B28" s="3985" t="s">
        <v>141</v>
      </c>
      <c r="C28" s="3986" t="s">
        <v>42</v>
      </c>
      <c r="D28" s="3987">
        <v>10883230</v>
      </c>
      <c r="E28" s="3988" t="s">
        <v>185</v>
      </c>
      <c r="F28" s="3989">
        <v>2276</v>
      </c>
      <c r="I28" s="3990">
        <v>186153.87</v>
      </c>
      <c r="J28" s="3991">
        <v>0.01710465275474285</v>
      </c>
      <c r="K28" s="3992">
        <v>1000</v>
      </c>
      <c r="L28" s="3993">
        <v>9.188448649895297E-5</v>
      </c>
      <c r="M28" s="3994">
        <v>123</v>
      </c>
      <c r="N28" s="3995">
        <v>0.05404217926186292</v>
      </c>
      <c r="O28" s="3996">
        <v>221.5</v>
      </c>
      <c r="P28" s="3997">
        <v>0.09731985940246046</v>
      </c>
    </row>
    <row r="29" spans="1:16">
      <c r="A29" s="3998" t="s">
        <v>166</v>
      </c>
      <c r="B29" s="3999" t="s">
        <v>167</v>
      </c>
      <c r="C29" s="4000" t="s">
        <v>83</v>
      </c>
      <c r="D29" s="4001">
        <v>7927192.66</v>
      </c>
      <c r="E29" s="4002" t="s">
        <v>186</v>
      </c>
      <c r="F29" s="4003">
        <v>335.5</v>
      </c>
      <c r="I29" s="4004">
        <v>63804.75</v>
      </c>
      <c r="J29" s="4005">
        <v>0.008048845630049314</v>
      </c>
      <c r="K29" s="4006">
        <v>0</v>
      </c>
      <c r="L29" s="4007">
        <v>0</v>
      </c>
      <c r="M29" s="4008">
        <v>0</v>
      </c>
      <c r="N29" s="4009">
        <v>0</v>
      </c>
      <c r="O29" s="4010">
        <v>8</v>
      </c>
      <c r="P29" s="4011">
        <v>0.02384500745156483</v>
      </c>
    </row>
    <row r="30" spans="1:16">
      <c r="A30" s="4012" t="s">
        <v>142</v>
      </c>
      <c r="B30" s="4013" t="s">
        <v>143</v>
      </c>
      <c r="C30" s="4014" t="s">
        <v>144</v>
      </c>
      <c r="D30" s="4015">
        <v>4000000</v>
      </c>
      <c r="E30" s="4016" t="s">
        <v>28</v>
      </c>
      <c r="F30" s="4017">
        <v>0</v>
      </c>
      <c r="I30" s="4018">
        <v>0</v>
      </c>
      <c r="J30" s="4019">
        <v>0</v>
      </c>
      <c r="K30" s="4020">
        <v>0</v>
      </c>
      <c r="L30" s="4021">
        <v>0</v>
      </c>
      <c r="M30" s="4022">
        <v>0</v>
      </c>
      <c r="N30" s="4023">
        <v>0</v>
      </c>
      <c r="O30" s="4024">
        <v>0</v>
      </c>
      <c r="P30" s="4025">
        <v>0</v>
      </c>
    </row>
    <row r="31" spans="1:16">
      <c r="A31" s="4026" t="s">
        <v>168</v>
      </c>
      <c r="B31" s="4027" t="s">
        <v>169</v>
      </c>
      <c r="C31" s="4028" t="s">
        <v>89</v>
      </c>
      <c r="D31" s="4029">
        <v>312145</v>
      </c>
      <c r="E31" s="4030" t="s">
        <v>182</v>
      </c>
      <c r="F31" s="4031">
        <v>652.25</v>
      </c>
      <c r="I31" s="4032">
        <v>19793.5</v>
      </c>
      <c r="J31" s="4033">
        <v>0.06341123516314533</v>
      </c>
      <c r="K31" s="4034">
        <v>2250</v>
      </c>
      <c r="L31" s="4035">
        <v>0.007208188502138429</v>
      </c>
      <c r="M31" s="4036">
        <v>1</v>
      </c>
      <c r="N31" s="4037">
        <v>0.00153315446531238</v>
      </c>
      <c r="O31" s="4038">
        <v>2</v>
      </c>
      <c r="P31" s="4039">
        <v>0.00306630893062476</v>
      </c>
    </row>
    <row r="32" spans="1:16">
      <c r="A32" s="4040" t="s">
        <v>170</v>
      </c>
      <c r="B32" s="4041" t="s">
        <v>171</v>
      </c>
      <c r="C32" s="4042" t="s">
        <v>53</v>
      </c>
      <c r="D32" s="4043">
        <v>4393744</v>
      </c>
      <c r="E32" s="4044" t="s">
        <v>187</v>
      </c>
      <c r="F32" s="4045">
        <v>487</v>
      </c>
      <c r="I32" s="4046">
        <v>294548.26</v>
      </c>
      <c r="J32" s="4047">
        <v>0.06703810235644134</v>
      </c>
      <c r="K32" s="4048">
        <v>0</v>
      </c>
      <c r="L32" s="4049">
        <v>0</v>
      </c>
      <c r="M32" s="4050">
        <v>0</v>
      </c>
      <c r="N32" s="4051">
        <v>0</v>
      </c>
      <c r="O32" s="4052">
        <v>101.5</v>
      </c>
      <c r="P32" s="4053">
        <v>0.2084188911704312</v>
      </c>
    </row>
    <row r="33" spans="1:16">
      <c r="A33" s="4054" t="s">
        <v>172</v>
      </c>
      <c r="B33" s="4055" t="s">
        <v>173</v>
      </c>
      <c r="C33" s="4056" t="s">
        <v>42</v>
      </c>
      <c r="D33" s="4057">
        <v>899250</v>
      </c>
      <c r="E33" s="4058" t="s">
        <v>188</v>
      </c>
      <c r="F33" s="4059">
        <v>539</v>
      </c>
      <c r="I33" s="4060">
        <v>24507.84</v>
      </c>
      <c r="J33" s="4061">
        <v>0.02725364470391993</v>
      </c>
      <c r="K33" s="4062">
        <v>20996.69</v>
      </c>
      <c r="L33" s="4063">
        <v>0.02334911314984709</v>
      </c>
      <c r="M33" s="4064">
        <v>88</v>
      </c>
      <c r="N33" s="4065">
        <v>0.163265306122449</v>
      </c>
      <c r="O33" s="4066">
        <v>50</v>
      </c>
      <c r="P33" s="4067">
        <v>0.09276437847866419</v>
      </c>
    </row>
    <row r="34" spans="1:16">
      <c r="A34" s="4068" t="s">
        <v>174</v>
      </c>
      <c r="B34" s="4069" t="s">
        <v>175</v>
      </c>
      <c r="C34" s="4070" t="s">
        <v>176</v>
      </c>
      <c r="D34" s="4071">
        <v>438379</v>
      </c>
      <c r="F34" s="4072">
        <v>0</v>
      </c>
      <c r="I34" s="4073">
        <v>0</v>
      </c>
      <c r="J34" s="4074">
        <v>0</v>
      </c>
      <c r="K34" s="4075">
        <v>0</v>
      </c>
      <c r="L34" s="4076">
        <v>0</v>
      </c>
      <c r="M34" s="4077">
        <v>0</v>
      </c>
      <c r="N34" s="4078">
        <v>0</v>
      </c>
      <c r="O34" s="4079">
        <v>0</v>
      </c>
      <c r="P34" s="4080">
        <v>0</v>
      </c>
    </row>
    <row r="35" spans="1:16">
      <c r="A35" s="4081" t="s">
        <v>189</v>
      </c>
      <c r="B35" s="4082" t="s">
        <v>190</v>
      </c>
      <c r="C35" s="4083" t="s">
        <v>35</v>
      </c>
      <c r="D35" s="4084">
        <v>437130</v>
      </c>
      <c r="F35" s="4085">
        <v>0</v>
      </c>
      <c r="I35" s="4086">
        <v>0</v>
      </c>
      <c r="J35" s="4087">
        <v>0</v>
      </c>
      <c r="K35" s="4088">
        <v>0</v>
      </c>
      <c r="L35" s="4089">
        <v>0</v>
      </c>
      <c r="M35" s="4090">
        <v>0</v>
      </c>
      <c r="N35" s="4091">
        <v>0</v>
      </c>
      <c r="O35" s="4092">
        <v>0</v>
      </c>
      <c r="P35" s="4093">
        <v>0</v>
      </c>
    </row>
    <row r="36" spans="1:16">
      <c r="A36" s="4094" t="s">
        <v>189</v>
      </c>
      <c r="B36" s="4095" t="s">
        <v>191</v>
      </c>
      <c r="C36" s="4096" t="s">
        <v>102</v>
      </c>
      <c r="D36" s="4097">
        <v>751830</v>
      </c>
      <c r="F36" s="4098">
        <v>0</v>
      </c>
      <c r="I36" s="4099">
        <v>0</v>
      </c>
      <c r="J36" s="4100">
        <v>0</v>
      </c>
      <c r="K36" s="4101">
        <v>0</v>
      </c>
      <c r="L36" s="4102">
        <v>0</v>
      </c>
      <c r="M36" s="4103">
        <v>0</v>
      </c>
      <c r="N36" s="4104">
        <v>0</v>
      </c>
      <c r="O36" s="4105">
        <v>0</v>
      </c>
      <c r="P36" s="4106">
        <v>0</v>
      </c>
    </row>
    <row r="37" spans="1:16">
      <c r="A37" s="4107" t="s">
        <v>31</v>
      </c>
      <c r="D37" s="4108">
        <f>SUM(D23:D36)</f>
        <v>36645946.66</v>
      </c>
      <c r="F37" s="4109">
        <f>SUM(F23:F36)</f>
        <v>18056.25</v>
      </c>
      <c r="I37" s="4110">
        <f>SUM(I23:I36)</f>
        <v>763739.67</v>
      </c>
      <c r="J37" s="4111">
        <f>(I37/D37)</f>
        <v>0.02084104081376186</v>
      </c>
      <c r="K37" s="4112">
        <f>SUM(K23:K36)</f>
        <v>24246.69</v>
      </c>
      <c r="L37" s="4113">
        <f>(K37/D37)</f>
        <v>0.0006616472546052656</v>
      </c>
      <c r="M37" s="4114">
        <f>SUM(M23:M36)</f>
        <v>1045</v>
      </c>
      <c r="N37" s="4115">
        <f>(M37/F37)</f>
        <v>0.05787469712703357</v>
      </c>
      <c r="O37" s="4116">
        <f>SUM(O23:O36)</f>
        <v>2978.5</v>
      </c>
      <c r="P37" s="4117">
        <f>(O37/F37)</f>
        <v>0.1649567324333679</v>
      </c>
    </row>
    <row r="39" spans="1:16">
      <c r="A39" s="4118" t="s">
        <v>115</v>
      </c>
      <c r="D39" s="4119">
        <f>(D5+D19+D37)</f>
        <v>61410580.20999999</v>
      </c>
      <c r="F39" s="4120">
        <f>(F5+F19+F37)</f>
        <v>86309.25</v>
      </c>
      <c r="I39" s="4121">
        <f>(I5+I19+I37)</f>
        <v>1640131.88</v>
      </c>
      <c r="J39" s="4122">
        <f>(I39/D39)</f>
        <v>0.02670764344501216</v>
      </c>
      <c r="K39" s="4123">
        <f>(K5+K19+K37)</f>
        <v>409504.69</v>
      </c>
      <c r="L39" s="4124">
        <f>(K39/D39)</f>
        <v>0.006668308434795035</v>
      </c>
      <c r="M39" s="4125">
        <f>(M5+M19+M37)</f>
        <v>2171</v>
      </c>
      <c r="N39" s="4126">
        <f>(M39/F39)</f>
        <v>0.02515373497046956</v>
      </c>
      <c r="O39" s="4127">
        <f>(O5+O19+O37)</f>
        <v>14407.2</v>
      </c>
      <c r="P39" s="4128">
        <f>(O39/F39)</f>
        <v>0.1669253295562179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I2:J2"/>
    <mergeCell ref="K2:L2"/>
    <mergeCell ref="M2:N2"/>
    <mergeCell ref="O2:P2"/>
    <mergeCell ref="I8:J8"/>
    <mergeCell ref="K8:L8"/>
    <mergeCell ref="M8:N8"/>
    <mergeCell ref="O8:P8"/>
    <mergeCell ref="I22:J22"/>
    <mergeCell ref="K22:L22"/>
    <mergeCell ref="M22:N22"/>
    <mergeCell ref="O22:P22"/>
  </mergeCells>
  <conditionalFormatting sqref="I3">
    <cfRule type="cellIs" dxfId="0" priority="1" operator="equal">
      <formula>0</formula>
    </cfRule>
  </conditionalFormatting>
  <conditionalFormatting sqref="I3">
    <cfRule type="cellIs" dxfId="1" priority="2" operator="notEqual">
      <formula>0</formula>
    </cfRule>
  </conditionalFormatting>
  <conditionalFormatting sqref="J3">
    <cfRule type="cellIs" dxfId="0" priority="3" operator="equal">
      <formula>0</formula>
    </cfRule>
  </conditionalFormatting>
  <conditionalFormatting sqref="J3">
    <cfRule type="cellIs" dxfId="2" priority="4" operator="notEqual">
      <formula>0</formula>
    </cfRule>
  </conditionalFormatting>
  <conditionalFormatting sqref="K3">
    <cfRule type="cellIs" dxfId="0" priority="5" operator="equal">
      <formula>0</formula>
    </cfRule>
  </conditionalFormatting>
  <conditionalFormatting sqref="K3">
    <cfRule type="cellIs" dxfId="1" priority="6" operator="notEqual">
      <formula>0</formula>
    </cfRule>
  </conditionalFormatting>
  <conditionalFormatting sqref="L3">
    <cfRule type="cellIs" dxfId="0" priority="7" operator="equal">
      <formula>0</formula>
    </cfRule>
  </conditionalFormatting>
  <conditionalFormatting sqref="L3">
    <cfRule type="cellIs" dxfId="2" priority="8" operator="notEqual">
      <formula>0</formula>
    </cfRule>
  </conditionalFormatting>
  <conditionalFormatting sqref="I12">
    <cfRule type="cellIs" dxfId="0" priority="9" operator="equal">
      <formula>0</formula>
    </cfRule>
  </conditionalFormatting>
  <conditionalFormatting sqref="I12">
    <cfRule type="cellIs" dxfId="1" priority="10" operator="notEqual">
      <formula>0</formula>
    </cfRule>
  </conditionalFormatting>
  <conditionalFormatting sqref="J12">
    <cfRule type="cellIs" dxfId="0" priority="11" operator="equal">
      <formula>0</formula>
    </cfRule>
  </conditionalFormatting>
  <conditionalFormatting sqref="J12">
    <cfRule type="cellIs" dxfId="2" priority="12" operator="notEqual">
      <formula>0</formula>
    </cfRule>
  </conditionalFormatting>
  <conditionalFormatting sqref="K12">
    <cfRule type="cellIs" dxfId="0" priority="13" operator="equal">
      <formula>0</formula>
    </cfRule>
  </conditionalFormatting>
  <conditionalFormatting sqref="K12">
    <cfRule type="cellIs" dxfId="1" priority="14" operator="notEqual">
      <formula>0</formula>
    </cfRule>
  </conditionalFormatting>
  <conditionalFormatting sqref="L12">
    <cfRule type="cellIs" dxfId="0" priority="15" operator="equal">
      <formula>0</formula>
    </cfRule>
  </conditionalFormatting>
  <conditionalFormatting sqref="L12">
    <cfRule type="cellIs" dxfId="2" priority="16" operator="notEqual">
      <formula>0</formula>
    </cfRule>
  </conditionalFormatting>
  <conditionalFormatting sqref="I14">
    <cfRule type="cellIs" dxfId="0" priority="17" operator="equal">
      <formula>0</formula>
    </cfRule>
  </conditionalFormatting>
  <conditionalFormatting sqref="I14">
    <cfRule type="cellIs" dxfId="1" priority="18" operator="notEqual">
      <formula>0</formula>
    </cfRule>
  </conditionalFormatting>
  <conditionalFormatting sqref="J14">
    <cfRule type="cellIs" dxfId="0" priority="19" operator="equal">
      <formula>0</formula>
    </cfRule>
  </conditionalFormatting>
  <conditionalFormatting sqref="J14">
    <cfRule type="cellIs" dxfId="2" priority="20" operator="notEqual">
      <formula>0</formula>
    </cfRule>
  </conditionalFormatting>
  <conditionalFormatting sqref="K14">
    <cfRule type="cellIs" dxfId="0" priority="21" operator="equal">
      <formula>0</formula>
    </cfRule>
  </conditionalFormatting>
  <conditionalFormatting sqref="K14">
    <cfRule type="cellIs" dxfId="1" priority="22" operator="notEqual">
      <formula>0</formula>
    </cfRule>
  </conditionalFormatting>
  <conditionalFormatting sqref="L14">
    <cfRule type="cellIs" dxfId="0" priority="23" operator="equal">
      <formula>0</formula>
    </cfRule>
  </conditionalFormatting>
  <conditionalFormatting sqref="L14">
    <cfRule type="cellIs" dxfId="2" priority="24" operator="notEqual">
      <formula>0</formula>
    </cfRule>
  </conditionalFormatting>
  <conditionalFormatting sqref="I15">
    <cfRule type="cellIs" dxfId="0" priority="25" operator="equal">
      <formula>0</formula>
    </cfRule>
  </conditionalFormatting>
  <conditionalFormatting sqref="I15">
    <cfRule type="cellIs" dxfId="1" priority="26" operator="notEqual">
      <formula>0</formula>
    </cfRule>
  </conditionalFormatting>
  <conditionalFormatting sqref="J15">
    <cfRule type="cellIs" dxfId="0" priority="27" operator="equal">
      <formula>0</formula>
    </cfRule>
  </conditionalFormatting>
  <conditionalFormatting sqref="J15">
    <cfRule type="cellIs" dxfId="2" priority="28" operator="notEqual">
      <formula>0</formula>
    </cfRule>
  </conditionalFormatting>
  <conditionalFormatting sqref="K15">
    <cfRule type="cellIs" dxfId="0" priority="29" operator="equal">
      <formula>0</formula>
    </cfRule>
  </conditionalFormatting>
  <conditionalFormatting sqref="K15">
    <cfRule type="cellIs" dxfId="1" priority="30" operator="notEqual">
      <formula>0</formula>
    </cfRule>
  </conditionalFormatting>
  <conditionalFormatting sqref="L15">
    <cfRule type="cellIs" dxfId="0" priority="31" operator="equal">
      <formula>0</formula>
    </cfRule>
  </conditionalFormatting>
  <conditionalFormatting sqref="L15">
    <cfRule type="cellIs" dxfId="2" priority="32" operator="notEqual">
      <formula>0</formula>
    </cfRule>
  </conditionalFormatting>
  <conditionalFormatting sqref="I16">
    <cfRule type="cellIs" dxfId="0" priority="33" operator="equal">
      <formula>0</formula>
    </cfRule>
  </conditionalFormatting>
  <conditionalFormatting sqref="I16">
    <cfRule type="cellIs" dxfId="1" priority="34" operator="notEqual">
      <formula>0</formula>
    </cfRule>
  </conditionalFormatting>
  <conditionalFormatting sqref="J16">
    <cfRule type="cellIs" dxfId="0" priority="35" operator="equal">
      <formula>0</formula>
    </cfRule>
  </conditionalFormatting>
  <conditionalFormatting sqref="J16">
    <cfRule type="cellIs" dxfId="2" priority="36" operator="notEqual">
      <formula>0</formula>
    </cfRule>
  </conditionalFormatting>
  <conditionalFormatting sqref="K16">
    <cfRule type="cellIs" dxfId="0" priority="37" operator="equal">
      <formula>0</formula>
    </cfRule>
  </conditionalFormatting>
  <conditionalFormatting sqref="K16">
    <cfRule type="cellIs" dxfId="1" priority="38" operator="notEqual">
      <formula>0</formula>
    </cfRule>
  </conditionalFormatting>
  <conditionalFormatting sqref="L16">
    <cfRule type="cellIs" dxfId="0" priority="39" operator="equal">
      <formula>0</formula>
    </cfRule>
  </conditionalFormatting>
  <conditionalFormatting sqref="L16">
    <cfRule type="cellIs" dxfId="2" priority="40" operator="notEqual">
      <formula>0</formula>
    </cfRule>
  </conditionalFormatting>
  <conditionalFormatting sqref="I17">
    <cfRule type="cellIs" dxfId="0" priority="41" operator="equal">
      <formula>0</formula>
    </cfRule>
  </conditionalFormatting>
  <conditionalFormatting sqref="I17">
    <cfRule type="cellIs" dxfId="1" priority="42" operator="notEqual">
      <formula>0</formula>
    </cfRule>
  </conditionalFormatting>
  <conditionalFormatting sqref="J17">
    <cfRule type="cellIs" dxfId="0" priority="43" operator="equal">
      <formula>0</formula>
    </cfRule>
  </conditionalFormatting>
  <conditionalFormatting sqref="J17">
    <cfRule type="cellIs" dxfId="2" priority="44" operator="notEqual">
      <formula>0</formula>
    </cfRule>
  </conditionalFormatting>
  <conditionalFormatting sqref="K17">
    <cfRule type="cellIs" dxfId="0" priority="45" operator="equal">
      <formula>0</formula>
    </cfRule>
  </conditionalFormatting>
  <conditionalFormatting sqref="K17">
    <cfRule type="cellIs" dxfId="1" priority="46" operator="notEqual">
      <formula>0</formula>
    </cfRule>
  </conditionalFormatting>
  <conditionalFormatting sqref="L17">
    <cfRule type="cellIs" dxfId="0" priority="47" operator="equal">
      <formula>0</formula>
    </cfRule>
  </conditionalFormatting>
  <conditionalFormatting sqref="L17">
    <cfRule type="cellIs" dxfId="2" priority="48" operator="notEqual">
      <formula>0</formula>
    </cfRule>
  </conditionalFormatting>
  <conditionalFormatting sqref="I24">
    <cfRule type="cellIs" dxfId="0" priority="49" operator="equal">
      <formula>0</formula>
    </cfRule>
  </conditionalFormatting>
  <conditionalFormatting sqref="I24">
    <cfRule type="cellIs" dxfId="1" priority="50" operator="notEqual">
      <formula>0</formula>
    </cfRule>
  </conditionalFormatting>
  <conditionalFormatting sqref="J24">
    <cfRule type="cellIs" dxfId="0" priority="51" operator="equal">
      <formula>0</formula>
    </cfRule>
  </conditionalFormatting>
  <conditionalFormatting sqref="J24">
    <cfRule type="cellIs" dxfId="2" priority="52" operator="notEqual">
      <formula>0</formula>
    </cfRule>
  </conditionalFormatting>
  <conditionalFormatting sqref="K24">
    <cfRule type="cellIs" dxfId="0" priority="53" operator="equal">
      <formula>0</formula>
    </cfRule>
  </conditionalFormatting>
  <conditionalFormatting sqref="K24">
    <cfRule type="cellIs" dxfId="1" priority="54" operator="notEqual">
      <formula>0</formula>
    </cfRule>
  </conditionalFormatting>
  <conditionalFormatting sqref="L24">
    <cfRule type="cellIs" dxfId="0" priority="55" operator="equal">
      <formula>0</formula>
    </cfRule>
  </conditionalFormatting>
  <conditionalFormatting sqref="L24">
    <cfRule type="cellIs" dxfId="2" priority="56" operator="notEqual">
      <formula>0</formula>
    </cfRule>
  </conditionalFormatting>
  <conditionalFormatting sqref="I25">
    <cfRule type="cellIs" dxfId="0" priority="57" operator="equal">
      <formula>0</formula>
    </cfRule>
  </conditionalFormatting>
  <conditionalFormatting sqref="I25">
    <cfRule type="cellIs" dxfId="1" priority="58" operator="notEqual">
      <formula>0</formula>
    </cfRule>
  </conditionalFormatting>
  <conditionalFormatting sqref="J25">
    <cfRule type="cellIs" dxfId="0" priority="59" operator="equal">
      <formula>0</formula>
    </cfRule>
  </conditionalFormatting>
  <conditionalFormatting sqref="J25">
    <cfRule type="cellIs" dxfId="2" priority="60" operator="notEqual">
      <formula>0</formula>
    </cfRule>
  </conditionalFormatting>
  <conditionalFormatting sqref="K25">
    <cfRule type="cellIs" dxfId="0" priority="61" operator="equal">
      <formula>0</formula>
    </cfRule>
  </conditionalFormatting>
  <conditionalFormatting sqref="K25">
    <cfRule type="cellIs" dxfId="1" priority="62" operator="notEqual">
      <formula>0</formula>
    </cfRule>
  </conditionalFormatting>
  <conditionalFormatting sqref="L25">
    <cfRule type="cellIs" dxfId="0" priority="63" operator="equal">
      <formula>0</formula>
    </cfRule>
  </conditionalFormatting>
  <conditionalFormatting sqref="L25">
    <cfRule type="cellIs" dxfId="2" priority="64" operator="notEqual">
      <formula>0</formula>
    </cfRule>
  </conditionalFormatting>
  <conditionalFormatting sqref="I30">
    <cfRule type="cellIs" dxfId="0" priority="65" operator="equal">
      <formula>0</formula>
    </cfRule>
  </conditionalFormatting>
  <conditionalFormatting sqref="I30">
    <cfRule type="cellIs" dxfId="1" priority="66" operator="notEqual">
      <formula>0</formula>
    </cfRule>
  </conditionalFormatting>
  <conditionalFormatting sqref="J30">
    <cfRule type="cellIs" dxfId="0" priority="67" operator="equal">
      <formula>0</formula>
    </cfRule>
  </conditionalFormatting>
  <conditionalFormatting sqref="J30">
    <cfRule type="cellIs" dxfId="2" priority="68" operator="notEqual">
      <formula>0</formula>
    </cfRule>
  </conditionalFormatting>
  <conditionalFormatting sqref="K30">
    <cfRule type="cellIs" dxfId="0" priority="69" operator="equal">
      <formula>0</formula>
    </cfRule>
  </conditionalFormatting>
  <conditionalFormatting sqref="K30">
    <cfRule type="cellIs" dxfId="1" priority="70" operator="notEqual">
      <formula>0</formula>
    </cfRule>
  </conditionalFormatting>
  <conditionalFormatting sqref="L30">
    <cfRule type="cellIs" dxfId="0" priority="71" operator="equal">
      <formula>0</formula>
    </cfRule>
  </conditionalFormatting>
  <conditionalFormatting sqref="L30">
    <cfRule type="cellIs" dxfId="2" priority="72" operator="notEqual">
      <formula>0</formula>
    </cfRule>
  </conditionalFormatting>
  <conditionalFormatting sqref="I34">
    <cfRule type="cellIs" dxfId="0" priority="73" operator="equal">
      <formula>0</formula>
    </cfRule>
  </conditionalFormatting>
  <conditionalFormatting sqref="I34">
    <cfRule type="cellIs" dxfId="1" priority="74" operator="notEqual">
      <formula>0</formula>
    </cfRule>
  </conditionalFormatting>
  <conditionalFormatting sqref="J34">
    <cfRule type="cellIs" dxfId="0" priority="75" operator="equal">
      <formula>0</formula>
    </cfRule>
  </conditionalFormatting>
  <conditionalFormatting sqref="J34">
    <cfRule type="cellIs" dxfId="2" priority="76" operator="notEqual">
      <formula>0</formula>
    </cfRule>
  </conditionalFormatting>
  <conditionalFormatting sqref="K34">
    <cfRule type="cellIs" dxfId="0" priority="77" operator="equal">
      <formula>0</formula>
    </cfRule>
  </conditionalFormatting>
  <conditionalFormatting sqref="K34">
    <cfRule type="cellIs" dxfId="1" priority="78" operator="notEqual">
      <formula>0</formula>
    </cfRule>
  </conditionalFormatting>
  <conditionalFormatting sqref="L34">
    <cfRule type="cellIs" dxfId="0" priority="79" operator="equal">
      <formula>0</formula>
    </cfRule>
  </conditionalFormatting>
  <conditionalFormatting sqref="L34">
    <cfRule type="cellIs" dxfId="2" priority="80" operator="notEqual">
      <formula>0</formula>
    </cfRule>
  </conditionalFormatting>
  <conditionalFormatting sqref="I35">
    <cfRule type="cellIs" dxfId="0" priority="81" operator="equal">
      <formula>0</formula>
    </cfRule>
  </conditionalFormatting>
  <conditionalFormatting sqref="I35">
    <cfRule type="cellIs" dxfId="1" priority="82" operator="notEqual">
      <formula>0</formula>
    </cfRule>
  </conditionalFormatting>
  <conditionalFormatting sqref="J35">
    <cfRule type="cellIs" dxfId="0" priority="83" operator="equal">
      <formula>0</formula>
    </cfRule>
  </conditionalFormatting>
  <conditionalFormatting sqref="J35">
    <cfRule type="cellIs" dxfId="2" priority="84" operator="notEqual">
      <formula>0</formula>
    </cfRule>
  </conditionalFormatting>
  <conditionalFormatting sqref="K35">
    <cfRule type="cellIs" dxfId="0" priority="85" operator="equal">
      <formula>0</formula>
    </cfRule>
  </conditionalFormatting>
  <conditionalFormatting sqref="K35">
    <cfRule type="cellIs" dxfId="1" priority="86" operator="notEqual">
      <formula>0</formula>
    </cfRule>
  </conditionalFormatting>
  <conditionalFormatting sqref="L35">
    <cfRule type="cellIs" dxfId="0" priority="87" operator="equal">
      <formula>0</formula>
    </cfRule>
  </conditionalFormatting>
  <conditionalFormatting sqref="L35">
    <cfRule type="cellIs" dxfId="2" priority="88" operator="notEqual">
      <formula>0</formula>
    </cfRule>
  </conditionalFormatting>
  <conditionalFormatting sqref="I36">
    <cfRule type="cellIs" dxfId="0" priority="89" operator="equal">
      <formula>0</formula>
    </cfRule>
  </conditionalFormatting>
  <conditionalFormatting sqref="I36">
    <cfRule type="cellIs" dxfId="1" priority="90" operator="notEqual">
      <formula>0</formula>
    </cfRule>
  </conditionalFormatting>
  <conditionalFormatting sqref="J36">
    <cfRule type="cellIs" dxfId="0" priority="91" operator="equal">
      <formula>0</formula>
    </cfRule>
  </conditionalFormatting>
  <conditionalFormatting sqref="J36">
    <cfRule type="cellIs" dxfId="2" priority="92" operator="notEqual">
      <formula>0</formula>
    </cfRule>
  </conditionalFormatting>
  <conditionalFormatting sqref="K36">
    <cfRule type="cellIs" dxfId="0" priority="93" operator="equal">
      <formula>0</formula>
    </cfRule>
  </conditionalFormatting>
  <conditionalFormatting sqref="K36">
    <cfRule type="cellIs" dxfId="1" priority="94" operator="notEqual">
      <formula>0</formula>
    </cfRule>
  </conditionalFormatting>
  <conditionalFormatting sqref="L36">
    <cfRule type="cellIs" dxfId="0" priority="95" operator="equal">
      <formula>0</formula>
    </cfRule>
  </conditionalFormatting>
  <conditionalFormatting sqref="L36">
    <cfRule type="cellIs" dxfId="2" priority="96" operator="notEqual">
      <formula>0</formula>
    </cfRule>
  </conditionalFormatting>
  <hyperlinks>
    <hyperlink ref="A3" r:id="rId_hyperlink_1"/>
    <hyperlink ref="E3" r:id="rId_hyperlink_2"/>
    <hyperlink ref="A4" r:id="rId_hyperlink_3"/>
    <hyperlink ref="E4" r:id="rId_hyperlink_4"/>
    <hyperlink ref="A9" r:id="rId_hyperlink_5"/>
    <hyperlink ref="E9" r:id="rId_hyperlink_6"/>
    <hyperlink ref="A10" r:id="rId_hyperlink_7"/>
    <hyperlink ref="E10" r:id="rId_hyperlink_8"/>
    <hyperlink ref="A11" r:id="rId_hyperlink_9"/>
    <hyperlink ref="E11" r:id="rId_hyperlink_10"/>
    <hyperlink ref="A12" r:id="rId_hyperlink_11"/>
    <hyperlink ref="E12" r:id="rId_hyperlink_12"/>
    <hyperlink ref="A13" r:id="rId_hyperlink_13"/>
    <hyperlink ref="E13" r:id="rId_hyperlink_14"/>
    <hyperlink ref="A14" r:id="rId_hyperlink_15"/>
    <hyperlink ref="E14" r:id="rId_hyperlink_16"/>
    <hyperlink ref="A15" r:id="rId_hyperlink_17"/>
    <hyperlink ref="E15" r:id="rId_hyperlink_18"/>
    <hyperlink ref="A16" r:id="rId_hyperlink_19"/>
    <hyperlink ref="E16" r:id="rId_hyperlink_20"/>
    <hyperlink ref="A17" r:id="rId_hyperlink_21"/>
    <hyperlink ref="E17" r:id="rId_hyperlink_22"/>
    <hyperlink ref="A18" r:id="rId_hyperlink_23"/>
    <hyperlink ref="E18" r:id="rId_hyperlink_24"/>
    <hyperlink ref="A23" r:id="rId_hyperlink_25"/>
    <hyperlink ref="E23" r:id="rId_hyperlink_26"/>
    <hyperlink ref="A24" r:id="rId_hyperlink_27"/>
    <hyperlink ref="E24" r:id="rId_hyperlink_28"/>
    <hyperlink ref="A26" r:id="rId_hyperlink_29"/>
    <hyperlink ref="E26" r:id="rId_hyperlink_30"/>
    <hyperlink ref="A27" r:id="rId_hyperlink_31"/>
    <hyperlink ref="E27" r:id="rId_hyperlink_32"/>
    <hyperlink ref="A28" r:id="rId_hyperlink_33"/>
    <hyperlink ref="E28" r:id="rId_hyperlink_34"/>
    <hyperlink ref="A29" r:id="rId_hyperlink_35"/>
    <hyperlink ref="E29" r:id="rId_hyperlink_36"/>
    <hyperlink ref="A30" r:id="rId_hyperlink_37"/>
    <hyperlink ref="E30" r:id="rId_hyperlink_38"/>
    <hyperlink ref="A31" r:id="rId_hyperlink_39"/>
    <hyperlink ref="E31" r:id="rId_hyperlink_40"/>
    <hyperlink ref="A32" r:id="rId_hyperlink_41"/>
    <hyperlink ref="E32" r:id="rId_hyperlink_42"/>
    <hyperlink ref="A33" r:id="rId_hyperlink_43"/>
    <hyperlink ref="E33" r:id="rId_hyperlink_44"/>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9.xml><?xml version="1.0" encoding="utf-8"?>
<worksheet xmlns="http://schemas.openxmlformats.org/spreadsheetml/2006/main" xmlns:r="http://schemas.openxmlformats.org/officeDocument/2006/relationships" xml:space="preserve">
  <sheetPr>
    <outlinePr summaryBelow="1" summaryRight="1"/>
  </sheetPr>
  <dimension ref="A1:P41"/>
  <sheetViews>
    <sheetView tabSelected="0" workbookViewId="0" showGridLines="true" showRowColHeaders="1">
      <selection activeCell="P41" sqref="P41"/>
    </sheetView>
  </sheetViews>
  <sheetFormatPr defaultRowHeight="14.4" outlineLevelRow="0" outlineLevelCol="0"/>
  <cols>
    <col min="1" max="1" width="15.281982" bestFit="true" customWidth="true" style="0"/>
    <col min="2" max="2" width="75.410156" bestFit="true" customWidth="true" style="0"/>
    <col min="3" max="3" width="54.129639" bestFit="true" customWidth="true" style="0"/>
    <col min="4" max="4" width="18.709717" bestFit="true" customWidth="true" style="0"/>
    <col min="5" max="5" width="17.567139" bestFit="true" customWidth="true" style="0"/>
    <col min="6" max="6" width="12.854004" bestFit="true" customWidth="true" style="0"/>
    <col min="7" max="7" width="13.996582" bestFit="true" customWidth="true" style="0"/>
    <col min="8" max="8" width="13.996582" bestFit="true" customWidth="true" style="0"/>
    <col min="9" max="9" width="16.424561" bestFit="true" customWidth="true" style="0"/>
    <col min="10" max="10" width="6.998291" bestFit="true" customWidth="true" style="0"/>
    <col min="11" max="11" width="13.996582" bestFit="true" customWidth="true" style="0"/>
    <col min="12" max="12" width="6.998291" bestFit="true" customWidth="true" style="0"/>
    <col min="13" max="13" width="10.568848" bestFit="true" customWidth="true" style="0"/>
    <col min="14" max="14" width="8.140869" bestFit="true" customWidth="true" style="0"/>
    <col min="15" max="15" width="11.711426" bestFit="true" customWidth="true" style="0"/>
    <col min="16" max="16" width="8.140869" bestFit="true" customWidth="true" style="0"/>
  </cols>
  <sheetData>
    <row r="1" spans="1:16">
      <c r="B1" t="s">
        <v>0</v>
      </c>
      <c r="C1" t="s">
        <v>1</v>
      </c>
      <c r="H1" t="s">
        <v>2</v>
      </c>
      <c r="I1" t="s">
        <v>3</v>
      </c>
    </row>
    <row r="2" spans="1:16">
      <c r="A2" s="4129" t="s">
        <v>4</v>
      </c>
      <c r="B2" s="4130" t="s">
        <v>5</v>
      </c>
      <c r="C2" s="4131" t="s">
        <v>6</v>
      </c>
      <c r="D2" s="4132" t="s">
        <v>7</v>
      </c>
      <c r="E2" s="4133" t="s">
        <v>8</v>
      </c>
      <c r="F2" s="4134" t="s">
        <v>9</v>
      </c>
      <c r="G2" s="4135" t="s">
        <v>10</v>
      </c>
      <c r="H2" s="4136" t="s">
        <v>11</v>
      </c>
      <c r="I2" s="4137" t="s">
        <v>12</v>
      </c>
      <c r="J2" s="4138"/>
      <c r="K2" s="4139" t="s">
        <v>13</v>
      </c>
      <c r="L2" s="4140"/>
      <c r="M2" s="4141" t="s">
        <v>14</v>
      </c>
      <c r="N2" s="4142"/>
      <c r="O2" s="4143" t="s">
        <v>15</v>
      </c>
      <c r="P2" s="4144"/>
    </row>
    <row r="3" spans="1:16">
      <c r="A3" s="4145" t="s">
        <v>21</v>
      </c>
      <c r="B3" s="4146" t="s">
        <v>22</v>
      </c>
      <c r="C3" s="4147" t="s">
        <v>23</v>
      </c>
      <c r="D3" s="4148">
        <v>600000</v>
      </c>
      <c r="E3" s="4149" t="s">
        <v>129</v>
      </c>
      <c r="F3" s="4150">
        <v>860.5</v>
      </c>
      <c r="I3" s="4151">
        <v>0</v>
      </c>
      <c r="J3" s="4152">
        <v>0</v>
      </c>
      <c r="K3" s="4153">
        <v>0</v>
      </c>
      <c r="L3" s="4154">
        <v>0</v>
      </c>
      <c r="M3" s="4155">
        <v>0</v>
      </c>
      <c r="N3" s="4156">
        <v>0</v>
      </c>
      <c r="O3" s="4157">
        <v>243.5</v>
      </c>
      <c r="P3" s="4158">
        <v>0.2829750145264381</v>
      </c>
    </row>
    <row r="4" spans="1:16">
      <c r="A4" s="4159" t="s">
        <v>118</v>
      </c>
      <c r="B4" s="4160" t="s">
        <v>119</v>
      </c>
      <c r="C4" s="4161" t="s">
        <v>120</v>
      </c>
      <c r="D4" s="4162">
        <v>1792000</v>
      </c>
      <c r="E4" s="4163" t="s">
        <v>160</v>
      </c>
      <c r="F4" s="4164">
        <v>6013.7</v>
      </c>
      <c r="I4" s="4165">
        <v>12000</v>
      </c>
      <c r="J4" s="4166">
        <v>0.006696428571428571</v>
      </c>
      <c r="K4" s="4167">
        <v>46422</v>
      </c>
      <c r="L4" s="4168">
        <v>0.02590513392857143</v>
      </c>
      <c r="M4" s="4169">
        <v>8</v>
      </c>
      <c r="N4" s="4170">
        <v>0.001330295824533981</v>
      </c>
      <c r="O4" s="4171">
        <v>262</v>
      </c>
      <c r="P4" s="4172">
        <v>0.04356718825348786</v>
      </c>
    </row>
    <row r="5" spans="1:16">
      <c r="A5" s="4173" t="s">
        <v>31</v>
      </c>
      <c r="D5" s="4174">
        <f>SUM(D3:D4)</f>
        <v>2392000</v>
      </c>
      <c r="F5" s="4175">
        <f>SUM(F3:F4)</f>
        <v>6874.2</v>
      </c>
      <c r="I5" s="4176">
        <f>SUM(I3:I4)</f>
        <v>12000</v>
      </c>
      <c r="J5" s="4177">
        <f>(I5/D5)</f>
        <v>0.005016722408026756</v>
      </c>
      <c r="K5" s="4178">
        <f>SUM(K3:K4)</f>
        <v>46422</v>
      </c>
      <c r="L5" s="4179">
        <f>(K5/D5)</f>
        <v>0.01940719063545151</v>
      </c>
      <c r="M5" s="4180">
        <f>SUM(M3:M4)</f>
        <v>8</v>
      </c>
      <c r="N5" s="4181">
        <f>(M5/F5)</f>
        <v>0.001163771784353088</v>
      </c>
      <c r="O5" s="4182">
        <f>SUM(O3:O4)</f>
        <v>505.5</v>
      </c>
      <c r="P5" s="4183">
        <f>(O5/F5)</f>
        <v>0.07353582962381078</v>
      </c>
    </row>
    <row r="7" spans="1:16">
      <c r="B7" t="s">
        <v>0</v>
      </c>
      <c r="C7" t="s">
        <v>32</v>
      </c>
      <c r="H7" t="s">
        <v>2</v>
      </c>
      <c r="I7" t="s">
        <v>3</v>
      </c>
    </row>
    <row r="8" spans="1:16">
      <c r="A8" s="4184" t="s">
        <v>4</v>
      </c>
      <c r="B8" s="4185" t="s">
        <v>5</v>
      </c>
      <c r="C8" s="4186" t="s">
        <v>6</v>
      </c>
      <c r="D8" s="4187" t="s">
        <v>7</v>
      </c>
      <c r="E8" s="4188" t="s">
        <v>8</v>
      </c>
      <c r="F8" s="4189" t="s">
        <v>9</v>
      </c>
      <c r="G8" s="4190" t="s">
        <v>10</v>
      </c>
      <c r="H8" s="4191" t="s">
        <v>11</v>
      </c>
      <c r="I8" s="4192" t="s">
        <v>12</v>
      </c>
      <c r="J8" s="4193"/>
      <c r="K8" s="4194" t="s">
        <v>13</v>
      </c>
      <c r="L8" s="4195"/>
      <c r="M8" s="4196" t="s">
        <v>14</v>
      </c>
      <c r="N8" s="4197"/>
      <c r="O8" s="4198" t="s">
        <v>15</v>
      </c>
      <c r="P8" s="4199"/>
    </row>
    <row r="9" spans="1:16">
      <c r="A9" s="4200" t="s">
        <v>37</v>
      </c>
      <c r="B9" s="4201" t="s">
        <v>38</v>
      </c>
      <c r="C9" s="4202" t="s">
        <v>35</v>
      </c>
      <c r="D9" s="4203">
        <v>11190370</v>
      </c>
      <c r="E9" s="4204" t="s">
        <v>180</v>
      </c>
      <c r="F9" s="4205">
        <v>35249.4</v>
      </c>
      <c r="I9" s="4206">
        <v>569140.71</v>
      </c>
      <c r="J9" s="4207">
        <v>0.05085986522340191</v>
      </c>
      <c r="K9" s="4208">
        <v>338836</v>
      </c>
      <c r="L9" s="4209">
        <v>0.0302792490328738</v>
      </c>
      <c r="M9" s="4210">
        <v>475.5</v>
      </c>
      <c r="N9" s="4211">
        <v>0.01348959131219255</v>
      </c>
      <c r="O9" s="4212">
        <v>7668.7</v>
      </c>
      <c r="P9" s="4213">
        <v>0.2175554761215794</v>
      </c>
    </row>
    <row r="10" spans="1:16">
      <c r="A10" s="4214" t="s">
        <v>81</v>
      </c>
      <c r="B10" s="4215" t="s">
        <v>82</v>
      </c>
      <c r="C10" s="4216" t="s">
        <v>83</v>
      </c>
      <c r="D10" s="4217">
        <v>7854858.55</v>
      </c>
      <c r="E10" s="4218" t="s">
        <v>192</v>
      </c>
      <c r="F10" s="4219">
        <v>23240.65</v>
      </c>
      <c r="I10" s="4220">
        <v>254151.5</v>
      </c>
      <c r="J10" s="4221">
        <v>0.03235596139411066</v>
      </c>
      <c r="K10" s="4222">
        <v>0</v>
      </c>
      <c r="L10" s="4223">
        <v>0</v>
      </c>
      <c r="M10" s="4224">
        <v>672.5</v>
      </c>
      <c r="N10" s="4225">
        <v>0.02893636795872749</v>
      </c>
      <c r="O10" s="4226">
        <v>2815.5</v>
      </c>
      <c r="P10" s="4227">
        <v>0.1211454929186576</v>
      </c>
    </row>
    <row r="11" spans="1:16">
      <c r="A11" s="4228" t="s">
        <v>84</v>
      </c>
      <c r="B11" s="4229" t="s">
        <v>85</v>
      </c>
      <c r="C11" s="4230" t="s">
        <v>35</v>
      </c>
      <c r="D11" s="4231">
        <v>671500</v>
      </c>
      <c r="E11" s="4232" t="s">
        <v>86</v>
      </c>
      <c r="F11" s="4233">
        <v>501</v>
      </c>
      <c r="I11" s="4234">
        <v>11500</v>
      </c>
      <c r="J11" s="4235">
        <v>0.01712583767684289</v>
      </c>
      <c r="K11" s="4236">
        <v>0</v>
      </c>
      <c r="L11" s="4237">
        <v>0</v>
      </c>
      <c r="M11" s="4238">
        <v>40.5</v>
      </c>
      <c r="N11" s="4239">
        <v>0.0808383233532934</v>
      </c>
      <c r="O11" s="4240">
        <v>89.5</v>
      </c>
      <c r="P11" s="4241">
        <v>0.1786427145708583</v>
      </c>
    </row>
    <row r="12" spans="1:16">
      <c r="A12" s="4242" t="s">
        <v>87</v>
      </c>
      <c r="B12" s="4243" t="s">
        <v>88</v>
      </c>
      <c r="C12" s="4244" t="s">
        <v>89</v>
      </c>
      <c r="D12" s="4245">
        <v>168360</v>
      </c>
      <c r="E12" s="4246" t="s">
        <v>28</v>
      </c>
      <c r="F12" s="4247">
        <v>0</v>
      </c>
      <c r="I12" s="4248">
        <v>0</v>
      </c>
      <c r="J12" s="4249">
        <v>0</v>
      </c>
      <c r="K12" s="4250">
        <v>0</v>
      </c>
      <c r="L12" s="4251">
        <v>0</v>
      </c>
      <c r="M12" s="4252">
        <v>0</v>
      </c>
      <c r="N12" s="4253">
        <v>0</v>
      </c>
      <c r="O12" s="4254">
        <v>0</v>
      </c>
      <c r="P12" s="4255">
        <v>0</v>
      </c>
    </row>
    <row r="13" spans="1:16">
      <c r="A13" s="4256" t="s">
        <v>90</v>
      </c>
      <c r="B13" s="4257" t="s">
        <v>91</v>
      </c>
      <c r="C13" s="4258" t="s">
        <v>42</v>
      </c>
      <c r="D13" s="4259">
        <v>346616</v>
      </c>
      <c r="E13" s="4260" t="s">
        <v>46</v>
      </c>
      <c r="F13" s="4261">
        <v>1011.5</v>
      </c>
      <c r="I13" s="4262">
        <v>18600</v>
      </c>
      <c r="J13" s="4263">
        <v>0.05366168901608696</v>
      </c>
      <c r="K13" s="4264">
        <v>0</v>
      </c>
      <c r="L13" s="4265">
        <v>0</v>
      </c>
      <c r="M13" s="4266">
        <v>0</v>
      </c>
      <c r="N13" s="4267">
        <v>0</v>
      </c>
      <c r="O13" s="4268">
        <v>63</v>
      </c>
      <c r="P13" s="4269">
        <v>0.06228373702422145</v>
      </c>
    </row>
    <row r="14" spans="1:16">
      <c r="A14" s="4270" t="s">
        <v>92</v>
      </c>
      <c r="B14" s="4271" t="s">
        <v>93</v>
      </c>
      <c r="C14" s="4272" t="s">
        <v>94</v>
      </c>
      <c r="D14" s="4273">
        <v>200000</v>
      </c>
      <c r="E14" s="4274" t="s">
        <v>157</v>
      </c>
      <c r="F14" s="4275">
        <v>1414.5</v>
      </c>
      <c r="I14" s="4276">
        <v>0</v>
      </c>
      <c r="J14" s="4277">
        <v>0</v>
      </c>
      <c r="K14" s="4278">
        <v>0</v>
      </c>
      <c r="L14" s="4279">
        <v>0</v>
      </c>
      <c r="M14" s="4280">
        <v>0</v>
      </c>
      <c r="N14" s="4281">
        <v>0</v>
      </c>
      <c r="O14" s="4282">
        <v>161.5</v>
      </c>
      <c r="P14" s="4283">
        <v>0.1141746200070696</v>
      </c>
    </row>
    <row r="15" spans="1:16">
      <c r="A15" s="4284" t="s">
        <v>96</v>
      </c>
      <c r="B15" s="4285" t="s">
        <v>97</v>
      </c>
      <c r="C15" s="4286" t="s">
        <v>94</v>
      </c>
      <c r="D15" s="4287">
        <v>543774</v>
      </c>
      <c r="E15" s="4288" t="s">
        <v>98</v>
      </c>
      <c r="F15" s="4289">
        <v>2006.5</v>
      </c>
      <c r="I15" s="4290">
        <v>0</v>
      </c>
      <c r="J15" s="4291">
        <v>0</v>
      </c>
      <c r="K15" s="4292">
        <v>0</v>
      </c>
      <c r="L15" s="4293">
        <v>0</v>
      </c>
      <c r="M15" s="4294">
        <v>0</v>
      </c>
      <c r="N15" s="4295">
        <v>0</v>
      </c>
      <c r="O15" s="4296">
        <v>470.5</v>
      </c>
      <c r="P15" s="4297">
        <v>0.2344879142785946</v>
      </c>
    </row>
    <row r="16" spans="1:16">
      <c r="A16" s="4298" t="s">
        <v>84</v>
      </c>
      <c r="B16" s="4299" t="s">
        <v>99</v>
      </c>
      <c r="C16" s="4300" t="s">
        <v>35</v>
      </c>
      <c r="D16" s="4301">
        <v>419600</v>
      </c>
      <c r="E16" s="4302" t="s">
        <v>125</v>
      </c>
      <c r="F16" s="4303">
        <v>540</v>
      </c>
      <c r="I16" s="4304">
        <v>0</v>
      </c>
      <c r="J16" s="4305">
        <v>0</v>
      </c>
      <c r="K16" s="4306">
        <v>0</v>
      </c>
      <c r="L16" s="4307">
        <v>0</v>
      </c>
      <c r="M16" s="4308">
        <v>89.5</v>
      </c>
      <c r="N16" s="4309">
        <v>0.1657407407407408</v>
      </c>
      <c r="O16" s="4310">
        <v>135</v>
      </c>
      <c r="P16" s="4311">
        <v>0.25</v>
      </c>
    </row>
    <row r="17" spans="1:16">
      <c r="A17" s="4312" t="s">
        <v>84</v>
      </c>
      <c r="B17" s="4313" t="s">
        <v>101</v>
      </c>
      <c r="C17" s="4314" t="s">
        <v>102</v>
      </c>
      <c r="D17" s="4315">
        <v>489900</v>
      </c>
      <c r="E17" s="4316" t="s">
        <v>162</v>
      </c>
      <c r="F17" s="4317">
        <v>1300</v>
      </c>
      <c r="I17" s="4318">
        <v>0</v>
      </c>
      <c r="J17" s="4319">
        <v>0</v>
      </c>
      <c r="K17" s="4320">
        <v>0</v>
      </c>
      <c r="L17" s="4321">
        <v>0</v>
      </c>
      <c r="M17" s="4322">
        <v>0</v>
      </c>
      <c r="N17" s="4323">
        <v>0</v>
      </c>
      <c r="O17" s="4324">
        <v>325</v>
      </c>
      <c r="P17" s="4325">
        <v>0.25</v>
      </c>
    </row>
    <row r="18" spans="1:16">
      <c r="A18" s="4326" t="s">
        <v>104</v>
      </c>
      <c r="B18" s="4327" t="s">
        <v>105</v>
      </c>
      <c r="C18" s="4328" t="s">
        <v>83</v>
      </c>
      <c r="D18" s="4329">
        <v>487655</v>
      </c>
      <c r="E18" s="4330" t="s">
        <v>30</v>
      </c>
      <c r="F18" s="4331">
        <v>1347</v>
      </c>
      <c r="I18" s="4332">
        <v>11000</v>
      </c>
      <c r="J18" s="4333">
        <v>0.02255693061693205</v>
      </c>
      <c r="K18" s="4334">
        <v>0</v>
      </c>
      <c r="L18" s="4335">
        <v>0</v>
      </c>
      <c r="M18" s="4336">
        <v>14</v>
      </c>
      <c r="N18" s="4337">
        <v>0.01039346696362287</v>
      </c>
      <c r="O18" s="4338">
        <v>70</v>
      </c>
      <c r="P18" s="4339">
        <v>0.05196733481811434</v>
      </c>
    </row>
    <row r="19" spans="1:16">
      <c r="A19" s="4340" t="s">
        <v>31</v>
      </c>
      <c r="D19" s="4341">
        <f>SUM(D9:D18)</f>
        <v>22372633.55</v>
      </c>
      <c r="F19" s="4342">
        <f>SUM(F9:F18)</f>
        <v>66610.55</v>
      </c>
      <c r="I19" s="4343">
        <f>SUM(I9:I18)</f>
        <v>864392.21</v>
      </c>
      <c r="J19" s="4344">
        <f>(I19/D19)</f>
        <v>0.03863614035728932</v>
      </c>
      <c r="K19" s="4345">
        <f>SUM(K9:K18)</f>
        <v>338836</v>
      </c>
      <c r="L19" s="4346">
        <f>(K19/D19)</f>
        <v>0.01514511017412163</v>
      </c>
      <c r="M19" s="4347">
        <f>SUM(M9:M18)</f>
        <v>1292</v>
      </c>
      <c r="N19" s="4348">
        <f>(M19/F19)</f>
        <v>0.01939632685813283</v>
      </c>
      <c r="O19" s="4349">
        <f>SUM(O9:O18)</f>
        <v>11798.7</v>
      </c>
      <c r="P19" s="4350">
        <f>(O19/F19)</f>
        <v>0.1771295988398234</v>
      </c>
    </row>
    <row r="21" spans="1:16">
      <c r="B21" t="s">
        <v>0</v>
      </c>
      <c r="C21" t="s">
        <v>110</v>
      </c>
      <c r="H21" t="s">
        <v>2</v>
      </c>
      <c r="I21" t="s">
        <v>3</v>
      </c>
    </row>
    <row r="22" spans="1:16">
      <c r="A22" s="4351" t="s">
        <v>4</v>
      </c>
      <c r="B22" s="4352" t="s">
        <v>5</v>
      </c>
      <c r="C22" s="4353" t="s">
        <v>6</v>
      </c>
      <c r="D22" s="4354" t="s">
        <v>7</v>
      </c>
      <c r="E22" s="4355" t="s">
        <v>8</v>
      </c>
      <c r="F22" s="4356" t="s">
        <v>9</v>
      </c>
      <c r="G22" s="4357" t="s">
        <v>10</v>
      </c>
      <c r="H22" s="4358" t="s">
        <v>11</v>
      </c>
      <c r="I22" s="4359" t="s">
        <v>12</v>
      </c>
      <c r="J22" s="4360"/>
      <c r="K22" s="4361" t="s">
        <v>13</v>
      </c>
      <c r="L22" s="4362"/>
      <c r="M22" s="4363" t="s">
        <v>14</v>
      </c>
      <c r="N22" s="4364"/>
      <c r="O22" s="4365" t="s">
        <v>15</v>
      </c>
      <c r="P22" s="4366"/>
    </row>
    <row r="23" spans="1:16">
      <c r="A23" s="4367" t="s">
        <v>133</v>
      </c>
      <c r="B23" s="4368" t="s">
        <v>134</v>
      </c>
      <c r="C23" s="4369" t="s">
        <v>83</v>
      </c>
      <c r="D23" s="4370">
        <v>5000000</v>
      </c>
      <c r="E23" s="4371" t="s">
        <v>193</v>
      </c>
      <c r="F23" s="4372">
        <v>11451</v>
      </c>
      <c r="I23" s="4373">
        <v>158724.45</v>
      </c>
      <c r="J23" s="4374">
        <v>0.03174489</v>
      </c>
      <c r="K23" s="4375">
        <v>0</v>
      </c>
      <c r="L23" s="4376">
        <v>0</v>
      </c>
      <c r="M23" s="4377">
        <v>152.5</v>
      </c>
      <c r="N23" s="4378">
        <v>0.0133176141821675</v>
      </c>
      <c r="O23" s="4379">
        <v>2493.5</v>
      </c>
      <c r="P23" s="4380">
        <v>0.2177539079556371</v>
      </c>
    </row>
    <row r="24" spans="1:16">
      <c r="A24" s="4381" t="s">
        <v>111</v>
      </c>
      <c r="B24" s="4382" t="s">
        <v>112</v>
      </c>
      <c r="C24" s="4383" t="s">
        <v>94</v>
      </c>
      <c r="D24" s="4384">
        <v>610820</v>
      </c>
      <c r="E24" s="4385" t="s">
        <v>194</v>
      </c>
      <c r="F24" s="4386">
        <v>3505</v>
      </c>
      <c r="I24" s="4387">
        <v>0</v>
      </c>
      <c r="J24" s="4388">
        <v>0</v>
      </c>
      <c r="K24" s="4389">
        <v>0</v>
      </c>
      <c r="L24" s="4390">
        <v>0</v>
      </c>
      <c r="M24" s="4391">
        <v>408</v>
      </c>
      <c r="N24" s="4392">
        <v>0.1164051355206847</v>
      </c>
      <c r="O24" s="4393">
        <v>714</v>
      </c>
      <c r="P24" s="4394">
        <v>0.2037089871611983</v>
      </c>
    </row>
    <row r="25" spans="1:16">
      <c r="A25" s="4395" t="s">
        <v>113</v>
      </c>
      <c r="B25" s="4396" t="s">
        <v>114</v>
      </c>
      <c r="C25" s="4397" t="s">
        <v>94</v>
      </c>
      <c r="D25" s="4398">
        <v>322740</v>
      </c>
      <c r="E25" s="4399" t="s">
        <v>195</v>
      </c>
      <c r="F25" s="4400">
        <v>1646.5</v>
      </c>
      <c r="I25" s="4401">
        <v>0</v>
      </c>
      <c r="J25" s="4402">
        <v>0</v>
      </c>
      <c r="K25" s="4403">
        <v>0</v>
      </c>
      <c r="L25" s="4404">
        <v>0</v>
      </c>
      <c r="M25" s="4405">
        <v>421</v>
      </c>
      <c r="N25" s="4406">
        <v>0.2556938961433343</v>
      </c>
      <c r="O25" s="4407">
        <v>151</v>
      </c>
      <c r="P25" s="4408">
        <v>0.09170968721530519</v>
      </c>
    </row>
    <row r="26" spans="1:16">
      <c r="A26" s="4409" t="s">
        <v>136</v>
      </c>
      <c r="B26" s="4410" t="s">
        <v>137</v>
      </c>
      <c r="C26" s="4411" t="s">
        <v>79</v>
      </c>
      <c r="D26" s="4412">
        <v>333724</v>
      </c>
      <c r="E26" s="4413" t="s">
        <v>196</v>
      </c>
      <c r="F26" s="4414">
        <v>567.5</v>
      </c>
      <c r="I26" s="4415">
        <v>16207</v>
      </c>
      <c r="J26" s="4416">
        <v>0.04856408289484724</v>
      </c>
      <c r="K26" s="4417">
        <v>0</v>
      </c>
      <c r="L26" s="4418">
        <v>0</v>
      </c>
      <c r="M26" s="4419">
        <v>0</v>
      </c>
      <c r="N26" s="4420">
        <v>0</v>
      </c>
      <c r="O26" s="4421">
        <v>108.5</v>
      </c>
      <c r="P26" s="4422">
        <v>0.1911894273127753</v>
      </c>
    </row>
    <row r="27" spans="1:16">
      <c r="A27" s="4423" t="s">
        <v>138</v>
      </c>
      <c r="B27" s="4424" t="s">
        <v>139</v>
      </c>
      <c r="C27" s="4425" t="s">
        <v>94</v>
      </c>
      <c r="D27" s="4426">
        <v>335762</v>
      </c>
      <c r="E27" s="4427" t="s">
        <v>194</v>
      </c>
      <c r="F27" s="4428">
        <v>793</v>
      </c>
      <c r="I27" s="4429">
        <v>0</v>
      </c>
      <c r="J27" s="4430">
        <v>0</v>
      </c>
      <c r="K27" s="4431">
        <v>0</v>
      </c>
      <c r="L27" s="4432">
        <v>0</v>
      </c>
      <c r="M27" s="4433">
        <v>0</v>
      </c>
      <c r="N27" s="4434">
        <v>0</v>
      </c>
      <c r="O27" s="4435">
        <v>116.5</v>
      </c>
      <c r="P27" s="4436">
        <v>0.1469104665825977</v>
      </c>
    </row>
    <row r="28" spans="1:16">
      <c r="A28" s="4437" t="s">
        <v>140</v>
      </c>
      <c r="B28" s="4438" t="s">
        <v>141</v>
      </c>
      <c r="C28" s="4439" t="s">
        <v>42</v>
      </c>
      <c r="D28" s="4440">
        <v>10883230</v>
      </c>
      <c r="E28" s="4441" t="s">
        <v>194</v>
      </c>
      <c r="F28" s="4442">
        <v>3379</v>
      </c>
      <c r="I28" s="4443">
        <v>186153.87</v>
      </c>
      <c r="J28" s="4444">
        <v>0.01710465275474285</v>
      </c>
      <c r="K28" s="4445">
        <v>1000</v>
      </c>
      <c r="L28" s="4446">
        <v>9.188448649895297E-5</v>
      </c>
      <c r="M28" s="4447">
        <v>131</v>
      </c>
      <c r="N28" s="4448">
        <v>0.03876886652855874</v>
      </c>
      <c r="O28" s="4449">
        <v>403.5</v>
      </c>
      <c r="P28" s="4450">
        <v>0.1194140278188813</v>
      </c>
    </row>
    <row r="29" spans="1:16">
      <c r="A29" s="4451" t="s">
        <v>166</v>
      </c>
      <c r="B29" s="4452" t="s">
        <v>167</v>
      </c>
      <c r="C29" s="4453" t="s">
        <v>83</v>
      </c>
      <c r="D29" s="4454">
        <v>7927192.66</v>
      </c>
      <c r="E29" s="4455" t="s">
        <v>196</v>
      </c>
      <c r="F29" s="4456">
        <v>773.5</v>
      </c>
      <c r="I29" s="4457">
        <v>63804.75</v>
      </c>
      <c r="J29" s="4458">
        <v>0.008048845630049314</v>
      </c>
      <c r="K29" s="4459">
        <v>0</v>
      </c>
      <c r="L29" s="4460">
        <v>0</v>
      </c>
      <c r="M29" s="4461">
        <v>0</v>
      </c>
      <c r="N29" s="4462">
        <v>0</v>
      </c>
      <c r="O29" s="4463">
        <v>32</v>
      </c>
      <c r="P29" s="4464">
        <v>0.04137039431157077</v>
      </c>
    </row>
    <row r="30" spans="1:16">
      <c r="A30" s="4465" t="s">
        <v>142</v>
      </c>
      <c r="B30" s="4466" t="s">
        <v>143</v>
      </c>
      <c r="C30" s="4467" t="s">
        <v>144</v>
      </c>
      <c r="D30" s="4468">
        <v>4000000</v>
      </c>
      <c r="E30" s="4469" t="s">
        <v>28</v>
      </c>
      <c r="F30" s="4470">
        <v>0</v>
      </c>
      <c r="I30" s="4471">
        <v>0</v>
      </c>
      <c r="J30" s="4472">
        <v>0</v>
      </c>
      <c r="K30" s="4473">
        <v>0</v>
      </c>
      <c r="L30" s="4474">
        <v>0</v>
      </c>
      <c r="M30" s="4475">
        <v>0</v>
      </c>
      <c r="N30" s="4476">
        <v>0</v>
      </c>
      <c r="O30" s="4477">
        <v>0</v>
      </c>
      <c r="P30" s="4478">
        <v>0</v>
      </c>
    </row>
    <row r="31" spans="1:16">
      <c r="A31" s="4479" t="s">
        <v>168</v>
      </c>
      <c r="B31" s="4480" t="s">
        <v>169</v>
      </c>
      <c r="C31" s="4481" t="s">
        <v>89</v>
      </c>
      <c r="D31" s="4482">
        <v>312145</v>
      </c>
      <c r="E31" s="4483" t="s">
        <v>197</v>
      </c>
      <c r="F31" s="4484">
        <v>1092.75</v>
      </c>
      <c r="I31" s="4485">
        <v>19793.5</v>
      </c>
      <c r="J31" s="4486">
        <v>0.06341123516314533</v>
      </c>
      <c r="K31" s="4487">
        <v>2250</v>
      </c>
      <c r="L31" s="4488">
        <v>0.007208188502138429</v>
      </c>
      <c r="M31" s="4489">
        <v>18</v>
      </c>
      <c r="N31" s="4490">
        <v>0.01647220315717227</v>
      </c>
      <c r="O31" s="4491">
        <v>41</v>
      </c>
      <c r="P31" s="4492">
        <v>0.03752001830244795</v>
      </c>
    </row>
    <row r="32" spans="1:16">
      <c r="A32" s="4493" t="s">
        <v>170</v>
      </c>
      <c r="B32" s="4494" t="s">
        <v>171</v>
      </c>
      <c r="C32" s="4495" t="s">
        <v>53</v>
      </c>
      <c r="D32" s="4496">
        <v>4393744</v>
      </c>
      <c r="E32" s="4497" t="s">
        <v>181</v>
      </c>
      <c r="F32" s="4498">
        <v>950.5</v>
      </c>
      <c r="I32" s="4499">
        <v>294548.26</v>
      </c>
      <c r="J32" s="4500">
        <v>0.06703810235644134</v>
      </c>
      <c r="K32" s="4501">
        <v>0</v>
      </c>
      <c r="L32" s="4502">
        <v>0</v>
      </c>
      <c r="M32" s="4503">
        <v>0</v>
      </c>
      <c r="N32" s="4504">
        <v>0</v>
      </c>
      <c r="O32" s="4505">
        <v>198.5</v>
      </c>
      <c r="P32" s="4506">
        <v>0.2088374539715939</v>
      </c>
    </row>
    <row r="33" spans="1:16">
      <c r="A33" s="4507" t="s">
        <v>172</v>
      </c>
      <c r="B33" s="4508" t="s">
        <v>173</v>
      </c>
      <c r="C33" s="4509" t="s">
        <v>42</v>
      </c>
      <c r="D33" s="4510">
        <v>899250</v>
      </c>
      <c r="E33" s="4511" t="s">
        <v>188</v>
      </c>
      <c r="F33" s="4512">
        <v>1640.5</v>
      </c>
      <c r="I33" s="4513">
        <v>24507.84</v>
      </c>
      <c r="J33" s="4514">
        <v>0.02725364470391993</v>
      </c>
      <c r="K33" s="4515">
        <v>20996.69</v>
      </c>
      <c r="L33" s="4516">
        <v>0.02334911314984709</v>
      </c>
      <c r="M33" s="4517">
        <v>115.5</v>
      </c>
      <c r="N33" s="4518">
        <v>0.07040536421822616</v>
      </c>
      <c r="O33" s="4519">
        <v>201.5</v>
      </c>
      <c r="P33" s="4520">
        <v>0.1228284059737885</v>
      </c>
    </row>
    <row r="34" spans="1:16">
      <c r="A34" s="4521" t="s">
        <v>174</v>
      </c>
      <c r="B34" s="4522" t="s">
        <v>175</v>
      </c>
      <c r="C34" s="4523" t="s">
        <v>176</v>
      </c>
      <c r="D34" s="4524">
        <v>438379</v>
      </c>
      <c r="E34" s="4525" t="s">
        <v>28</v>
      </c>
      <c r="F34" s="4526">
        <v>0</v>
      </c>
      <c r="I34" s="4527">
        <v>0</v>
      </c>
      <c r="J34" s="4528">
        <v>0</v>
      </c>
      <c r="K34" s="4529">
        <v>0</v>
      </c>
      <c r="L34" s="4530">
        <v>0</v>
      </c>
      <c r="M34" s="4531">
        <v>0</v>
      </c>
      <c r="N34" s="4532">
        <v>0</v>
      </c>
      <c r="O34" s="4533">
        <v>0</v>
      </c>
      <c r="P34" s="4534">
        <v>0</v>
      </c>
    </row>
    <row r="35" spans="1:16">
      <c r="A35" s="4535" t="s">
        <v>189</v>
      </c>
      <c r="B35" s="4536" t="s">
        <v>190</v>
      </c>
      <c r="C35" s="4537" t="s">
        <v>35</v>
      </c>
      <c r="D35" s="4538">
        <v>437130</v>
      </c>
      <c r="E35" s="4539" t="s">
        <v>198</v>
      </c>
      <c r="F35" s="4540">
        <v>421.5</v>
      </c>
      <c r="I35" s="4541">
        <v>0</v>
      </c>
      <c r="J35" s="4542">
        <v>0</v>
      </c>
      <c r="K35" s="4543">
        <v>0</v>
      </c>
      <c r="L35" s="4544">
        <v>0</v>
      </c>
      <c r="M35" s="4545">
        <v>66</v>
      </c>
      <c r="N35" s="4546">
        <v>0.1565836298932384</v>
      </c>
      <c r="O35" s="4547">
        <v>109</v>
      </c>
      <c r="P35" s="4548">
        <v>0.2586002372479241</v>
      </c>
    </row>
    <row r="36" spans="1:16">
      <c r="A36" s="4549" t="s">
        <v>189</v>
      </c>
      <c r="B36" s="4550" t="s">
        <v>191</v>
      </c>
      <c r="C36" s="4551" t="s">
        <v>102</v>
      </c>
      <c r="D36" s="4552">
        <v>751830</v>
      </c>
      <c r="E36" s="4553" t="s">
        <v>28</v>
      </c>
      <c r="F36" s="4554">
        <v>0</v>
      </c>
      <c r="I36" s="4555">
        <v>0</v>
      </c>
      <c r="J36" s="4556">
        <v>0</v>
      </c>
      <c r="K36" s="4557">
        <v>0</v>
      </c>
      <c r="L36" s="4558">
        <v>0</v>
      </c>
      <c r="M36" s="4559">
        <v>0</v>
      </c>
      <c r="N36" s="4560">
        <v>0</v>
      </c>
      <c r="O36" s="4561">
        <v>0</v>
      </c>
      <c r="P36" s="4562">
        <v>0</v>
      </c>
    </row>
    <row r="37" spans="1:16">
      <c r="A37" s="4563" t="s">
        <v>199</v>
      </c>
      <c r="B37" s="4564" t="s">
        <v>200</v>
      </c>
      <c r="C37" s="4565" t="s">
        <v>83</v>
      </c>
      <c r="D37" s="4566">
        <v>286080</v>
      </c>
      <c r="F37" s="4567">
        <v>0</v>
      </c>
      <c r="I37" s="4568">
        <v>22345.13</v>
      </c>
      <c r="J37" s="4569">
        <v>0.07810797678970917</v>
      </c>
      <c r="K37" s="4570">
        <v>0</v>
      </c>
      <c r="L37" s="4571">
        <v>0</v>
      </c>
      <c r="M37" s="4572">
        <v>0</v>
      </c>
      <c r="N37" s="4573">
        <v>0</v>
      </c>
      <c r="O37" s="4574">
        <v>0</v>
      </c>
      <c r="P37" s="4575">
        <v>0</v>
      </c>
    </row>
    <row r="38" spans="1:16">
      <c r="A38" s="4576" t="s">
        <v>170</v>
      </c>
      <c r="B38" s="4577" t="s">
        <v>201</v>
      </c>
      <c r="C38" s="4578" t="s">
        <v>53</v>
      </c>
      <c r="D38" s="4579">
        <v>645700</v>
      </c>
      <c r="F38" s="4580">
        <v>0</v>
      </c>
      <c r="I38" s="4581">
        <v>0</v>
      </c>
      <c r="J38" s="4582">
        <v>0</v>
      </c>
      <c r="K38" s="4583">
        <v>0</v>
      </c>
      <c r="L38" s="4584">
        <v>0</v>
      </c>
      <c r="M38" s="4585">
        <v>0</v>
      </c>
      <c r="N38" s="4586">
        <v>0</v>
      </c>
      <c r="O38" s="4587">
        <v>0</v>
      </c>
      <c r="P38" s="4588">
        <v>0</v>
      </c>
    </row>
    <row r="39" spans="1:16">
      <c r="A39" s="4589" t="s">
        <v>31</v>
      </c>
      <c r="D39" s="4590">
        <f>SUM(D23:D38)</f>
        <v>37577726.66</v>
      </c>
      <c r="F39" s="4591">
        <f>SUM(F23:F38)</f>
        <v>26220.75</v>
      </c>
      <c r="I39" s="4592">
        <f>SUM(I23:I38)</f>
        <v>786084.8</v>
      </c>
      <c r="J39" s="4593">
        <f>(I39/D39)</f>
        <v>0.02091890249541775</v>
      </c>
      <c r="K39" s="4594">
        <f>SUM(K23:K38)</f>
        <v>24246.69</v>
      </c>
      <c r="L39" s="4595">
        <f>(K39/D39)</f>
        <v>0.0006452410019206841</v>
      </c>
      <c r="M39" s="4596">
        <f>SUM(M23:M38)</f>
        <v>1312</v>
      </c>
      <c r="N39" s="4597">
        <f>(M39/F39)</f>
        <v>0.05003670756938684</v>
      </c>
      <c r="O39" s="4598">
        <f>SUM(O23:O38)</f>
        <v>4569</v>
      </c>
      <c r="P39" s="4599">
        <f>(O39/F39)</f>
        <v>0.1742513086010126</v>
      </c>
    </row>
    <row r="41" spans="1:16">
      <c r="A41" s="4600" t="s">
        <v>115</v>
      </c>
      <c r="D41" s="4601">
        <f>(D5+D19+D39)</f>
        <v>62342360.20999999</v>
      </c>
      <c r="F41" s="4602">
        <f>(F5+F19+F39)</f>
        <v>99705.5</v>
      </c>
      <c r="I41" s="4603">
        <f>(I5+I19+I39)</f>
        <v>1662477.01</v>
      </c>
      <c r="J41" s="4604">
        <f>(I41/D41)</f>
        <v>0.02666689237301817</v>
      </c>
      <c r="K41" s="4605">
        <f>(K5+K19+K39)</f>
        <v>409504.69</v>
      </c>
      <c r="L41" s="4606">
        <f>(K41/D41)</f>
        <v>0.006568642711321565</v>
      </c>
      <c r="M41" s="4607">
        <f>(M5+M19+M39)</f>
        <v>2612</v>
      </c>
      <c r="N41" s="4608">
        <f>(M41/F41)</f>
        <v>0.02619715060854216</v>
      </c>
      <c r="O41" s="4609">
        <f>(O5+O19+O39)</f>
        <v>16873.2</v>
      </c>
      <c r="P41" s="4610">
        <f>(O41/F41)</f>
        <v>0.1692303834793467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I2:J2"/>
    <mergeCell ref="K2:L2"/>
    <mergeCell ref="M2:N2"/>
    <mergeCell ref="O2:P2"/>
    <mergeCell ref="I8:J8"/>
    <mergeCell ref="K8:L8"/>
    <mergeCell ref="M8:N8"/>
    <mergeCell ref="O8:P8"/>
    <mergeCell ref="I22:J22"/>
    <mergeCell ref="K22:L22"/>
    <mergeCell ref="M22:N22"/>
    <mergeCell ref="O22:P22"/>
  </mergeCells>
  <conditionalFormatting sqref="I3">
    <cfRule type="cellIs" dxfId="0" priority="1" operator="equal">
      <formula>0</formula>
    </cfRule>
  </conditionalFormatting>
  <conditionalFormatting sqref="I3">
    <cfRule type="cellIs" dxfId="1" priority="2" operator="notEqual">
      <formula>0</formula>
    </cfRule>
  </conditionalFormatting>
  <conditionalFormatting sqref="J3">
    <cfRule type="cellIs" dxfId="0" priority="3" operator="equal">
      <formula>0</formula>
    </cfRule>
  </conditionalFormatting>
  <conditionalFormatting sqref="J3">
    <cfRule type="cellIs" dxfId="2" priority="4" operator="notEqual">
      <formula>0</formula>
    </cfRule>
  </conditionalFormatting>
  <conditionalFormatting sqref="K3">
    <cfRule type="cellIs" dxfId="0" priority="5" operator="equal">
      <formula>0</formula>
    </cfRule>
  </conditionalFormatting>
  <conditionalFormatting sqref="K3">
    <cfRule type="cellIs" dxfId="1" priority="6" operator="notEqual">
      <formula>0</formula>
    </cfRule>
  </conditionalFormatting>
  <conditionalFormatting sqref="L3">
    <cfRule type="cellIs" dxfId="0" priority="7" operator="equal">
      <formula>0</formula>
    </cfRule>
  </conditionalFormatting>
  <conditionalFormatting sqref="L3">
    <cfRule type="cellIs" dxfId="2" priority="8" operator="notEqual">
      <formula>0</formula>
    </cfRule>
  </conditionalFormatting>
  <conditionalFormatting sqref="I12">
    <cfRule type="cellIs" dxfId="0" priority="9" operator="equal">
      <formula>0</formula>
    </cfRule>
  </conditionalFormatting>
  <conditionalFormatting sqref="I12">
    <cfRule type="cellIs" dxfId="1" priority="10" operator="notEqual">
      <formula>0</formula>
    </cfRule>
  </conditionalFormatting>
  <conditionalFormatting sqref="J12">
    <cfRule type="cellIs" dxfId="0" priority="11" operator="equal">
      <formula>0</formula>
    </cfRule>
  </conditionalFormatting>
  <conditionalFormatting sqref="J12">
    <cfRule type="cellIs" dxfId="2" priority="12" operator="notEqual">
      <formula>0</formula>
    </cfRule>
  </conditionalFormatting>
  <conditionalFormatting sqref="K12">
    <cfRule type="cellIs" dxfId="0" priority="13" operator="equal">
      <formula>0</formula>
    </cfRule>
  </conditionalFormatting>
  <conditionalFormatting sqref="K12">
    <cfRule type="cellIs" dxfId="1" priority="14" operator="notEqual">
      <formula>0</formula>
    </cfRule>
  </conditionalFormatting>
  <conditionalFormatting sqref="L12">
    <cfRule type="cellIs" dxfId="0" priority="15" operator="equal">
      <formula>0</formula>
    </cfRule>
  </conditionalFormatting>
  <conditionalFormatting sqref="L12">
    <cfRule type="cellIs" dxfId="2" priority="16" operator="notEqual">
      <formula>0</formula>
    </cfRule>
  </conditionalFormatting>
  <conditionalFormatting sqref="I14">
    <cfRule type="cellIs" dxfId="0" priority="17" operator="equal">
      <formula>0</formula>
    </cfRule>
  </conditionalFormatting>
  <conditionalFormatting sqref="I14">
    <cfRule type="cellIs" dxfId="1" priority="18" operator="notEqual">
      <formula>0</formula>
    </cfRule>
  </conditionalFormatting>
  <conditionalFormatting sqref="J14">
    <cfRule type="cellIs" dxfId="0" priority="19" operator="equal">
      <formula>0</formula>
    </cfRule>
  </conditionalFormatting>
  <conditionalFormatting sqref="J14">
    <cfRule type="cellIs" dxfId="2" priority="20" operator="notEqual">
      <formula>0</formula>
    </cfRule>
  </conditionalFormatting>
  <conditionalFormatting sqref="K14">
    <cfRule type="cellIs" dxfId="0" priority="21" operator="equal">
      <formula>0</formula>
    </cfRule>
  </conditionalFormatting>
  <conditionalFormatting sqref="K14">
    <cfRule type="cellIs" dxfId="1" priority="22" operator="notEqual">
      <formula>0</formula>
    </cfRule>
  </conditionalFormatting>
  <conditionalFormatting sqref="L14">
    <cfRule type="cellIs" dxfId="0" priority="23" operator="equal">
      <formula>0</formula>
    </cfRule>
  </conditionalFormatting>
  <conditionalFormatting sqref="L14">
    <cfRule type="cellIs" dxfId="2" priority="24" operator="notEqual">
      <formula>0</formula>
    </cfRule>
  </conditionalFormatting>
  <conditionalFormatting sqref="I15">
    <cfRule type="cellIs" dxfId="0" priority="25" operator="equal">
      <formula>0</formula>
    </cfRule>
  </conditionalFormatting>
  <conditionalFormatting sqref="I15">
    <cfRule type="cellIs" dxfId="1" priority="26" operator="notEqual">
      <formula>0</formula>
    </cfRule>
  </conditionalFormatting>
  <conditionalFormatting sqref="J15">
    <cfRule type="cellIs" dxfId="0" priority="27" operator="equal">
      <formula>0</formula>
    </cfRule>
  </conditionalFormatting>
  <conditionalFormatting sqref="J15">
    <cfRule type="cellIs" dxfId="2" priority="28" operator="notEqual">
      <formula>0</formula>
    </cfRule>
  </conditionalFormatting>
  <conditionalFormatting sqref="K15">
    <cfRule type="cellIs" dxfId="0" priority="29" operator="equal">
      <formula>0</formula>
    </cfRule>
  </conditionalFormatting>
  <conditionalFormatting sqref="K15">
    <cfRule type="cellIs" dxfId="1" priority="30" operator="notEqual">
      <formula>0</formula>
    </cfRule>
  </conditionalFormatting>
  <conditionalFormatting sqref="L15">
    <cfRule type="cellIs" dxfId="0" priority="31" operator="equal">
      <formula>0</formula>
    </cfRule>
  </conditionalFormatting>
  <conditionalFormatting sqref="L15">
    <cfRule type="cellIs" dxfId="2" priority="32" operator="notEqual">
      <formula>0</formula>
    </cfRule>
  </conditionalFormatting>
  <conditionalFormatting sqref="I16">
    <cfRule type="cellIs" dxfId="0" priority="33" operator="equal">
      <formula>0</formula>
    </cfRule>
  </conditionalFormatting>
  <conditionalFormatting sqref="I16">
    <cfRule type="cellIs" dxfId="1" priority="34" operator="notEqual">
      <formula>0</formula>
    </cfRule>
  </conditionalFormatting>
  <conditionalFormatting sqref="J16">
    <cfRule type="cellIs" dxfId="0" priority="35" operator="equal">
      <formula>0</formula>
    </cfRule>
  </conditionalFormatting>
  <conditionalFormatting sqref="J16">
    <cfRule type="cellIs" dxfId="2" priority="36" operator="notEqual">
      <formula>0</formula>
    </cfRule>
  </conditionalFormatting>
  <conditionalFormatting sqref="K16">
    <cfRule type="cellIs" dxfId="0" priority="37" operator="equal">
      <formula>0</formula>
    </cfRule>
  </conditionalFormatting>
  <conditionalFormatting sqref="K16">
    <cfRule type="cellIs" dxfId="1" priority="38" operator="notEqual">
      <formula>0</formula>
    </cfRule>
  </conditionalFormatting>
  <conditionalFormatting sqref="L16">
    <cfRule type="cellIs" dxfId="0" priority="39" operator="equal">
      <formula>0</formula>
    </cfRule>
  </conditionalFormatting>
  <conditionalFormatting sqref="L16">
    <cfRule type="cellIs" dxfId="2" priority="40" operator="notEqual">
      <formula>0</formula>
    </cfRule>
  </conditionalFormatting>
  <conditionalFormatting sqref="I17">
    <cfRule type="cellIs" dxfId="0" priority="41" operator="equal">
      <formula>0</formula>
    </cfRule>
  </conditionalFormatting>
  <conditionalFormatting sqref="I17">
    <cfRule type="cellIs" dxfId="1" priority="42" operator="notEqual">
      <formula>0</formula>
    </cfRule>
  </conditionalFormatting>
  <conditionalFormatting sqref="J17">
    <cfRule type="cellIs" dxfId="0" priority="43" operator="equal">
      <formula>0</formula>
    </cfRule>
  </conditionalFormatting>
  <conditionalFormatting sqref="J17">
    <cfRule type="cellIs" dxfId="2" priority="44" operator="notEqual">
      <formula>0</formula>
    </cfRule>
  </conditionalFormatting>
  <conditionalFormatting sqref="K17">
    <cfRule type="cellIs" dxfId="0" priority="45" operator="equal">
      <formula>0</formula>
    </cfRule>
  </conditionalFormatting>
  <conditionalFormatting sqref="K17">
    <cfRule type="cellIs" dxfId="1" priority="46" operator="notEqual">
      <formula>0</formula>
    </cfRule>
  </conditionalFormatting>
  <conditionalFormatting sqref="L17">
    <cfRule type="cellIs" dxfId="0" priority="47" operator="equal">
      <formula>0</formula>
    </cfRule>
  </conditionalFormatting>
  <conditionalFormatting sqref="L17">
    <cfRule type="cellIs" dxfId="2" priority="48" operator="notEqual">
      <formula>0</formula>
    </cfRule>
  </conditionalFormatting>
  <conditionalFormatting sqref="I24">
    <cfRule type="cellIs" dxfId="0" priority="49" operator="equal">
      <formula>0</formula>
    </cfRule>
  </conditionalFormatting>
  <conditionalFormatting sqref="I24">
    <cfRule type="cellIs" dxfId="1" priority="50" operator="notEqual">
      <formula>0</formula>
    </cfRule>
  </conditionalFormatting>
  <conditionalFormatting sqref="J24">
    <cfRule type="cellIs" dxfId="0" priority="51" operator="equal">
      <formula>0</formula>
    </cfRule>
  </conditionalFormatting>
  <conditionalFormatting sqref="J24">
    <cfRule type="cellIs" dxfId="2" priority="52" operator="notEqual">
      <formula>0</formula>
    </cfRule>
  </conditionalFormatting>
  <conditionalFormatting sqref="K24">
    <cfRule type="cellIs" dxfId="0" priority="53" operator="equal">
      <formula>0</formula>
    </cfRule>
  </conditionalFormatting>
  <conditionalFormatting sqref="K24">
    <cfRule type="cellIs" dxfId="1" priority="54" operator="notEqual">
      <formula>0</formula>
    </cfRule>
  </conditionalFormatting>
  <conditionalFormatting sqref="L24">
    <cfRule type="cellIs" dxfId="0" priority="55" operator="equal">
      <formula>0</formula>
    </cfRule>
  </conditionalFormatting>
  <conditionalFormatting sqref="L24">
    <cfRule type="cellIs" dxfId="2" priority="56" operator="notEqual">
      <formula>0</formula>
    </cfRule>
  </conditionalFormatting>
  <conditionalFormatting sqref="I25">
    <cfRule type="cellIs" dxfId="0" priority="57" operator="equal">
      <formula>0</formula>
    </cfRule>
  </conditionalFormatting>
  <conditionalFormatting sqref="I25">
    <cfRule type="cellIs" dxfId="1" priority="58" operator="notEqual">
      <formula>0</formula>
    </cfRule>
  </conditionalFormatting>
  <conditionalFormatting sqref="J25">
    <cfRule type="cellIs" dxfId="0" priority="59" operator="equal">
      <formula>0</formula>
    </cfRule>
  </conditionalFormatting>
  <conditionalFormatting sqref="J25">
    <cfRule type="cellIs" dxfId="2" priority="60" operator="notEqual">
      <formula>0</formula>
    </cfRule>
  </conditionalFormatting>
  <conditionalFormatting sqref="K25">
    <cfRule type="cellIs" dxfId="0" priority="61" operator="equal">
      <formula>0</formula>
    </cfRule>
  </conditionalFormatting>
  <conditionalFormatting sqref="K25">
    <cfRule type="cellIs" dxfId="1" priority="62" operator="notEqual">
      <formula>0</formula>
    </cfRule>
  </conditionalFormatting>
  <conditionalFormatting sqref="L25">
    <cfRule type="cellIs" dxfId="0" priority="63" operator="equal">
      <formula>0</formula>
    </cfRule>
  </conditionalFormatting>
  <conditionalFormatting sqref="L25">
    <cfRule type="cellIs" dxfId="2" priority="64" operator="notEqual">
      <formula>0</formula>
    </cfRule>
  </conditionalFormatting>
  <conditionalFormatting sqref="I30">
    <cfRule type="cellIs" dxfId="0" priority="65" operator="equal">
      <formula>0</formula>
    </cfRule>
  </conditionalFormatting>
  <conditionalFormatting sqref="I30">
    <cfRule type="cellIs" dxfId="1" priority="66" operator="notEqual">
      <formula>0</formula>
    </cfRule>
  </conditionalFormatting>
  <conditionalFormatting sqref="J30">
    <cfRule type="cellIs" dxfId="0" priority="67" operator="equal">
      <formula>0</formula>
    </cfRule>
  </conditionalFormatting>
  <conditionalFormatting sqref="J30">
    <cfRule type="cellIs" dxfId="2" priority="68" operator="notEqual">
      <formula>0</formula>
    </cfRule>
  </conditionalFormatting>
  <conditionalFormatting sqref="K30">
    <cfRule type="cellIs" dxfId="0" priority="69" operator="equal">
      <formula>0</formula>
    </cfRule>
  </conditionalFormatting>
  <conditionalFormatting sqref="K30">
    <cfRule type="cellIs" dxfId="1" priority="70" operator="notEqual">
      <formula>0</formula>
    </cfRule>
  </conditionalFormatting>
  <conditionalFormatting sqref="L30">
    <cfRule type="cellIs" dxfId="0" priority="71" operator="equal">
      <formula>0</formula>
    </cfRule>
  </conditionalFormatting>
  <conditionalFormatting sqref="L30">
    <cfRule type="cellIs" dxfId="2" priority="72" operator="notEqual">
      <formula>0</formula>
    </cfRule>
  </conditionalFormatting>
  <conditionalFormatting sqref="I34">
    <cfRule type="cellIs" dxfId="0" priority="73" operator="equal">
      <formula>0</formula>
    </cfRule>
  </conditionalFormatting>
  <conditionalFormatting sqref="I34">
    <cfRule type="cellIs" dxfId="1" priority="74" operator="notEqual">
      <formula>0</formula>
    </cfRule>
  </conditionalFormatting>
  <conditionalFormatting sqref="J34">
    <cfRule type="cellIs" dxfId="0" priority="75" operator="equal">
      <formula>0</formula>
    </cfRule>
  </conditionalFormatting>
  <conditionalFormatting sqref="J34">
    <cfRule type="cellIs" dxfId="2" priority="76" operator="notEqual">
      <formula>0</formula>
    </cfRule>
  </conditionalFormatting>
  <conditionalFormatting sqref="K34">
    <cfRule type="cellIs" dxfId="0" priority="77" operator="equal">
      <formula>0</formula>
    </cfRule>
  </conditionalFormatting>
  <conditionalFormatting sqref="K34">
    <cfRule type="cellIs" dxfId="1" priority="78" operator="notEqual">
      <formula>0</formula>
    </cfRule>
  </conditionalFormatting>
  <conditionalFormatting sqref="L34">
    <cfRule type="cellIs" dxfId="0" priority="79" operator="equal">
      <formula>0</formula>
    </cfRule>
  </conditionalFormatting>
  <conditionalFormatting sqref="L34">
    <cfRule type="cellIs" dxfId="2" priority="80" operator="notEqual">
      <formula>0</formula>
    </cfRule>
  </conditionalFormatting>
  <conditionalFormatting sqref="I35">
    <cfRule type="cellIs" dxfId="0" priority="81" operator="equal">
      <formula>0</formula>
    </cfRule>
  </conditionalFormatting>
  <conditionalFormatting sqref="I35">
    <cfRule type="cellIs" dxfId="1" priority="82" operator="notEqual">
      <formula>0</formula>
    </cfRule>
  </conditionalFormatting>
  <conditionalFormatting sqref="J35">
    <cfRule type="cellIs" dxfId="0" priority="83" operator="equal">
      <formula>0</formula>
    </cfRule>
  </conditionalFormatting>
  <conditionalFormatting sqref="J35">
    <cfRule type="cellIs" dxfId="2" priority="84" operator="notEqual">
      <formula>0</formula>
    </cfRule>
  </conditionalFormatting>
  <conditionalFormatting sqref="K35">
    <cfRule type="cellIs" dxfId="0" priority="85" operator="equal">
      <formula>0</formula>
    </cfRule>
  </conditionalFormatting>
  <conditionalFormatting sqref="K35">
    <cfRule type="cellIs" dxfId="1" priority="86" operator="notEqual">
      <formula>0</formula>
    </cfRule>
  </conditionalFormatting>
  <conditionalFormatting sqref="L35">
    <cfRule type="cellIs" dxfId="0" priority="87" operator="equal">
      <formula>0</formula>
    </cfRule>
  </conditionalFormatting>
  <conditionalFormatting sqref="L35">
    <cfRule type="cellIs" dxfId="2" priority="88" operator="notEqual">
      <formula>0</formula>
    </cfRule>
  </conditionalFormatting>
  <conditionalFormatting sqref="I36">
    <cfRule type="cellIs" dxfId="0" priority="89" operator="equal">
      <formula>0</formula>
    </cfRule>
  </conditionalFormatting>
  <conditionalFormatting sqref="I36">
    <cfRule type="cellIs" dxfId="1" priority="90" operator="notEqual">
      <formula>0</formula>
    </cfRule>
  </conditionalFormatting>
  <conditionalFormatting sqref="J36">
    <cfRule type="cellIs" dxfId="0" priority="91" operator="equal">
      <formula>0</formula>
    </cfRule>
  </conditionalFormatting>
  <conditionalFormatting sqref="J36">
    <cfRule type="cellIs" dxfId="2" priority="92" operator="notEqual">
      <formula>0</formula>
    </cfRule>
  </conditionalFormatting>
  <conditionalFormatting sqref="K36">
    <cfRule type="cellIs" dxfId="0" priority="93" operator="equal">
      <formula>0</formula>
    </cfRule>
  </conditionalFormatting>
  <conditionalFormatting sqref="K36">
    <cfRule type="cellIs" dxfId="1" priority="94" operator="notEqual">
      <formula>0</formula>
    </cfRule>
  </conditionalFormatting>
  <conditionalFormatting sqref="L36">
    <cfRule type="cellIs" dxfId="0" priority="95" operator="equal">
      <formula>0</formula>
    </cfRule>
  </conditionalFormatting>
  <conditionalFormatting sqref="L36">
    <cfRule type="cellIs" dxfId="2" priority="96" operator="notEqual">
      <formula>0</formula>
    </cfRule>
  </conditionalFormatting>
  <hyperlinks>
    <hyperlink ref="A3" r:id="rId_hyperlink_1"/>
    <hyperlink ref="E3" r:id="rId_hyperlink_2"/>
    <hyperlink ref="A4" r:id="rId_hyperlink_3"/>
    <hyperlink ref="E4" r:id="rId_hyperlink_4"/>
    <hyperlink ref="A9" r:id="rId_hyperlink_5"/>
    <hyperlink ref="E9" r:id="rId_hyperlink_6"/>
    <hyperlink ref="A10" r:id="rId_hyperlink_7"/>
    <hyperlink ref="E10" r:id="rId_hyperlink_8"/>
    <hyperlink ref="A11" r:id="rId_hyperlink_9"/>
    <hyperlink ref="E11" r:id="rId_hyperlink_10"/>
    <hyperlink ref="A12" r:id="rId_hyperlink_11"/>
    <hyperlink ref="E12" r:id="rId_hyperlink_12"/>
    <hyperlink ref="A13" r:id="rId_hyperlink_13"/>
    <hyperlink ref="E13" r:id="rId_hyperlink_14"/>
    <hyperlink ref="A14" r:id="rId_hyperlink_15"/>
    <hyperlink ref="E14" r:id="rId_hyperlink_16"/>
    <hyperlink ref="A15" r:id="rId_hyperlink_17"/>
    <hyperlink ref="E15" r:id="rId_hyperlink_18"/>
    <hyperlink ref="A16" r:id="rId_hyperlink_19"/>
    <hyperlink ref="E16" r:id="rId_hyperlink_20"/>
    <hyperlink ref="A17" r:id="rId_hyperlink_21"/>
    <hyperlink ref="E17" r:id="rId_hyperlink_22"/>
    <hyperlink ref="A18" r:id="rId_hyperlink_23"/>
    <hyperlink ref="E18" r:id="rId_hyperlink_24"/>
    <hyperlink ref="A23" r:id="rId_hyperlink_25"/>
    <hyperlink ref="E23" r:id="rId_hyperlink_26"/>
    <hyperlink ref="A24" r:id="rId_hyperlink_27"/>
    <hyperlink ref="E24" r:id="rId_hyperlink_28"/>
    <hyperlink ref="A26" r:id="rId_hyperlink_29"/>
    <hyperlink ref="E26" r:id="rId_hyperlink_30"/>
    <hyperlink ref="A27" r:id="rId_hyperlink_31"/>
    <hyperlink ref="E27" r:id="rId_hyperlink_32"/>
    <hyperlink ref="A28" r:id="rId_hyperlink_33"/>
    <hyperlink ref="E28" r:id="rId_hyperlink_34"/>
    <hyperlink ref="A29" r:id="rId_hyperlink_35"/>
    <hyperlink ref="E29" r:id="rId_hyperlink_36"/>
    <hyperlink ref="A30" r:id="rId_hyperlink_37"/>
    <hyperlink ref="E30" r:id="rId_hyperlink_38"/>
    <hyperlink ref="A31" r:id="rId_hyperlink_39"/>
    <hyperlink ref="E31" r:id="rId_hyperlink_40"/>
    <hyperlink ref="A32" r:id="rId_hyperlink_41"/>
    <hyperlink ref="E32" r:id="rId_hyperlink_42"/>
    <hyperlink ref="A33" r:id="rId_hyperlink_43"/>
    <hyperlink ref="E33" r:id="rId_hyperlink_44"/>
    <hyperlink ref="A34" r:id="rId_hyperlink_45"/>
    <hyperlink ref="E34" r:id="rId_hyperlink_46"/>
    <hyperlink ref="A35" r:id="rId_hyperlink_47"/>
    <hyperlink ref="E35" r:id="rId_hyperlink_48"/>
    <hyperlink ref="A36" r:id="rId_hyperlink_49"/>
    <hyperlink ref="E36" r:id="rId_hyperlink_50"/>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January, 2024</vt:lpstr>
      <vt:lpstr>February, 2024</vt:lpstr>
      <vt:lpstr>March, 2024</vt:lpstr>
      <vt:lpstr>April, 2024</vt:lpstr>
      <vt:lpstr>May, 2024</vt:lpstr>
      <vt:lpstr>June, 2024</vt:lpstr>
      <vt:lpstr>July, 2024</vt:lpstr>
      <vt:lpstr>August, 2024</vt:lpstr>
      <vt:lpstr>September, 2024</vt:lpstr>
      <vt:lpstr>October, 2024</vt:lpstr>
      <vt:lpstr>November, 2024</vt:lpstr>
      <vt:lpstr>December, 2024</vt:lpstr>
      <vt:lpstr>Instructions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ePrismSoft</dc:creator>
  <cp:lastModifiedBy>ePrismSoft</cp:lastModifiedBy>
  <dcterms:created xsi:type="dcterms:W3CDTF">2025-01-27T08:36:15-06:00</dcterms:created>
  <dcterms:modified xsi:type="dcterms:W3CDTF">2025-01-27T08:36:15-06:00</dcterms:modified>
  <dc:title>Contractor Summary Workbook</dc:title>
  <dc:description>Contractor Summary Workbook - Copyright 2025 Human Capital Development, LLC</dc:description>
  <dc:subject>Contractor Summary Workbook</dc:subject>
  <cp:keywords>office excel eprismsoft contractor summary</cp:keywords>
  <cp:category>Contractor Summary Workbook</cp:category>
</cp:coreProperties>
</file>